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953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(2)" sheetId="7" r:id="rId7"/>
    <sheet name=" Dist Jdg" sheetId="8" r:id="rId8"/>
    <sheet name="Precinct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8">'Precinct'!$1:$3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<sst xmlns="http://schemas.openxmlformats.org/spreadsheetml/2006/main" count="414" uniqueCount="162">
  <si>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</si>
  <si>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</si>
  <si>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</si>
  <si>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</si>
  <si>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</si>
  <si>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</si>
  <si>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</si>
  <si>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</si>
  <si>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</si>
  <si>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</si>
  <si>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</si>
  <si>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</si>
  <si>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</si>
  <si>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</si>
  <si>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</si>
  <si>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</si>
  <si>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</si>
  <si>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</si>
  <si>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</si>
  <si>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</si>
  <si>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</si>
  <si>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</si>
  <si>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</si>
  <si>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</si>
  <si>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</si>
  <si>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</si>
  <si>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</si>
  <si>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</si>
  <si>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</si>
  <si>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</si>
  <si>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</si>
  <si>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</si>
  <si>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</si>
  <si>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</si>
  <si>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</si>
  <si>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</si>
  <si>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</si>
  <si>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</si>
  <si>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</si>
  <si>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</si>
  <si>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</si>
  <si>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</si>
  <si>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</si>
  <si>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</si>
  <si>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</si>
  <si>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</si>
  <si>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</si>
  <si>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</si>
  <si>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</si>
  <si>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</si>
  <si>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</si>
  <si>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</si>
  <si>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</si>
  <si>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</si>
  <si>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</si>
  <si>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</si>
  <si>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</si>
  <si>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</si>
  <si>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</si>
  <si>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</si>
  <si>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</si>
  <si>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</si>
  <si>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</si>
  <si>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</si>
  <si>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</si>
  <si>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</si>
  <si>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</si>
  <si>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</si>
  <si>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</si>
  <si>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</si>
  <si>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</si>
  <si>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</si>
  <si>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</si>
  <si>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</si>
  <si>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</si>
  <si>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</si>
  <si>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</si>
  <si>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</si>
  <si>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</si>
  <si>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</si>
  <si>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</si>
  <si>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</si>
  <si>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</si>
  <si>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</si>
  <si>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</si>
  <si>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DISTRICT 2</t>
  </si>
  <si>
    <t>Richard Stallings</t>
  </si>
  <si>
    <t>Mike Simpson</t>
  </si>
  <si>
    <t>Bryan D. Smith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</si>
  <si>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</si>
  <si>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</si>
  <si>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</si>
  <si>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</si>
  <si>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</si>
  <si>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</si>
  <si>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</si>
  <si>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</si>
  <si>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</si>
  <si>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</si>
  <si>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</si>
  <si>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</si>
  <si>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Joel E. Tingey</t>
  </si>
  <si>
    <t>Judge Watkins</t>
  </si>
  <si>
    <t>Dane H. Watkins Jr.</t>
  </si>
  <si>
    <t>#3 Hibbard</t>
  </si>
  <si>
    <t>#5 Fairgrounds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</si>
  <si>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</si>
  <si>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</si>
  <si>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</si>
  <si>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</si>
  <si>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</si>
  <si>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</si>
  <si>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</si>
  <si>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</si>
  <si>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</si>
  <si>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</si>
  <si>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#19 Archer</t>
  </si>
  <si>
    <t>#2 Burton</t>
  </si>
  <si>
    <t>#18 Union/Lyman</t>
  </si>
  <si>
    <t>#17 Moody</t>
  </si>
  <si>
    <t>LEGISLATIVE DIST 34</t>
  </si>
  <si>
    <t>Brent Hill</t>
  </si>
  <si>
    <t>Scott O. Smith</t>
  </si>
  <si>
    <t>Ronald M. Nate</t>
  </si>
  <si>
    <t>Dell Raybould</t>
  </si>
  <si>
    <t>Shawn Boice</t>
  </si>
  <si>
    <t>Charles Horikami</t>
  </si>
  <si>
    <t>Kimber Ricks</t>
  </si>
  <si>
    <t>L Brent Saurey</t>
  </si>
  <si>
    <t>Bryan Orr</t>
  </si>
  <si>
    <t>Jon O.Weber</t>
  </si>
  <si>
    <t>Kim Hinckley Muir</t>
  </si>
  <si>
    <t>Sherry Arnold</t>
  </si>
  <si>
    <t>Sue Bagley</t>
  </si>
  <si>
    <t>Rick Davis</t>
  </si>
  <si>
    <t>#1 Plano</t>
  </si>
  <si>
    <t>#4 Salem</t>
  </si>
  <si>
    <t>#6 Sugar City</t>
  </si>
  <si>
    <t>#1Plano</t>
  </si>
  <si>
    <t>Boyd R. Hall</t>
  </si>
  <si>
    <t>Tim R. McGary</t>
  </si>
  <si>
    <t>David G. Taylor</t>
  </si>
  <si>
    <t>Burley Johnson</t>
  </si>
  <si>
    <t>Jeff Carter</t>
  </si>
  <si>
    <t>Cole Baldwin</t>
  </si>
  <si>
    <t>Kelly Hoss McKamey</t>
  </si>
  <si>
    <t>JC Weber</t>
  </si>
  <si>
    <t>Marsha Bjornn</t>
  </si>
  <si>
    <t>Douglas T. Ricks</t>
  </si>
  <si>
    <t>Sherri Fullmer</t>
  </si>
  <si>
    <t>Mark Nygren</t>
  </si>
  <si>
    <t>F. Martel Grover</t>
  </si>
  <si>
    <t>Adrian Guy Baird</t>
  </si>
  <si>
    <t>Donald Fletcher</t>
  </si>
  <si>
    <t>Jerry D Muir</t>
  </si>
  <si>
    <t>Randy Landon</t>
  </si>
  <si>
    <t>Randall D. Sutton</t>
  </si>
  <si>
    <t>Moroni G. Burton</t>
  </si>
  <si>
    <t>John Faust</t>
  </si>
  <si>
    <t>Ron Vallejo</t>
  </si>
  <si>
    <t>Douglas A. Hancey</t>
  </si>
  <si>
    <t>Susan G. Brown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</si>
</sst>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62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"/>
    </sheetView>
  </sheetViews>
  <sheetFormatPr defaultColWidth="9.140625" defaultRowHeight="12.75"/>
  <cols>
    <col min="1" max="1" width="13.421875" style="24" bestFit="1" customWidth="1"/>
    <col min="2" max="5" width="8.7109375" style="24" customWidth="1"/>
    <col min="6" max="8" width="8.7109375" style="45" customWidth="1"/>
    <col min="9" max="16384" width="9.140625" style="16" customWidth="1"/>
  </cols>
  <sheetData>
    <row r="1" spans="1:8" ht="13.5">
      <c r="A1" s="33"/>
      <c r="B1" s="57"/>
      <c r="C1" s="58"/>
      <c r="D1" s="58"/>
      <c r="E1" s="60"/>
      <c r="F1" s="127" t="s">
        <v>55</v>
      </c>
      <c r="G1" s="127"/>
      <c r="H1" s="127"/>
    </row>
    <row r="2" spans="1:8" s="35" customFormat="1" ht="13.5">
      <c r="A2" s="34"/>
      <c r="B2" s="124" t="s">
        <v>55</v>
      </c>
      <c r="C2" s="125"/>
      <c r="D2" s="125"/>
      <c r="E2" s="126"/>
      <c r="F2" s="124" t="s">
        <v>57</v>
      </c>
      <c r="G2" s="125"/>
      <c r="H2" s="126"/>
    </row>
    <row r="3" spans="1:8" s="35" customFormat="1" ht="13.5">
      <c r="A3" s="36"/>
      <c r="B3" s="121" t="s">
        <v>56</v>
      </c>
      <c r="C3" s="122"/>
      <c r="D3" s="122"/>
      <c r="E3" s="123"/>
      <c r="F3" s="121" t="s">
        <v>85</v>
      </c>
      <c r="G3" s="122"/>
      <c r="H3" s="123"/>
    </row>
    <row r="4" spans="1:8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79.5" customHeight="1" thickBot="1">
      <c r="A5" s="38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86</v>
      </c>
      <c r="G5" s="7" t="s">
        <v>87</v>
      </c>
      <c r="H5" s="7" t="s">
        <v>88</v>
      </c>
    </row>
    <row r="6" spans="1:8" s="21" customFormat="1" ht="14.25" thickBot="1">
      <c r="A6" s="18"/>
      <c r="B6" s="56"/>
      <c r="C6" s="56"/>
      <c r="D6" s="56"/>
      <c r="E6" s="56"/>
      <c r="F6" s="19"/>
      <c r="G6" s="19"/>
      <c r="H6" s="20"/>
    </row>
    <row r="7" spans="1:8" s="21" customFormat="1" ht="13.5">
      <c r="A7" s="1" t="s">
        <v>138</v>
      </c>
      <c r="B7" s="117">
        <v>2</v>
      </c>
      <c r="C7" s="118">
        <v>0</v>
      </c>
      <c r="D7" s="117">
        <v>32</v>
      </c>
      <c r="E7" s="118">
        <v>113</v>
      </c>
      <c r="F7" s="26">
        <v>5</v>
      </c>
      <c r="G7" s="61">
        <v>84</v>
      </c>
      <c r="H7" s="27">
        <v>57</v>
      </c>
    </row>
    <row r="8" spans="1:8" s="21" customFormat="1" ht="13.5">
      <c r="A8" s="1" t="s">
        <v>117</v>
      </c>
      <c r="B8" s="119">
        <v>0</v>
      </c>
      <c r="C8" s="120">
        <v>0</v>
      </c>
      <c r="D8" s="119">
        <v>90</v>
      </c>
      <c r="E8" s="120">
        <v>269</v>
      </c>
      <c r="F8" s="30">
        <v>0</v>
      </c>
      <c r="G8" s="62">
        <v>171</v>
      </c>
      <c r="H8" s="31">
        <v>196</v>
      </c>
    </row>
    <row r="9" spans="1:8" s="21" customFormat="1" ht="13.5">
      <c r="A9" s="1" t="s">
        <v>104</v>
      </c>
      <c r="B9" s="119">
        <v>0</v>
      </c>
      <c r="C9" s="120">
        <v>3</v>
      </c>
      <c r="D9" s="119">
        <v>95</v>
      </c>
      <c r="E9" s="120">
        <v>323</v>
      </c>
      <c r="F9" s="30">
        <v>3</v>
      </c>
      <c r="G9" s="62">
        <v>238</v>
      </c>
      <c r="H9" s="31">
        <v>200</v>
      </c>
    </row>
    <row r="10" spans="1:8" s="21" customFormat="1" ht="13.5">
      <c r="A10" s="1" t="s">
        <v>136</v>
      </c>
      <c r="B10" s="119">
        <v>1</v>
      </c>
      <c r="C10" s="120">
        <v>2</v>
      </c>
      <c r="D10" s="119">
        <v>41</v>
      </c>
      <c r="E10" s="120">
        <v>140</v>
      </c>
      <c r="F10" s="30">
        <v>3</v>
      </c>
      <c r="G10" s="62">
        <v>126</v>
      </c>
      <c r="H10" s="31">
        <v>62</v>
      </c>
    </row>
    <row r="11" spans="1:8" s="21" customFormat="1" ht="13.5">
      <c r="A11" s="1" t="s">
        <v>105</v>
      </c>
      <c r="B11" s="119">
        <v>2</v>
      </c>
      <c r="C11" s="120">
        <v>3</v>
      </c>
      <c r="D11" s="119">
        <v>46</v>
      </c>
      <c r="E11" s="120">
        <v>216</v>
      </c>
      <c r="F11" s="30">
        <v>6</v>
      </c>
      <c r="G11" s="62">
        <v>172</v>
      </c>
      <c r="H11" s="31">
        <v>83</v>
      </c>
    </row>
    <row r="12" spans="1:8" s="21" customFormat="1" ht="13.5">
      <c r="A12" s="1" t="s">
        <v>137</v>
      </c>
      <c r="B12" s="119">
        <v>1</v>
      </c>
      <c r="C12" s="120">
        <v>3</v>
      </c>
      <c r="D12" s="119">
        <v>82</v>
      </c>
      <c r="E12" s="120">
        <v>260</v>
      </c>
      <c r="F12" s="30">
        <v>4</v>
      </c>
      <c r="G12" s="62">
        <v>189</v>
      </c>
      <c r="H12" s="31">
        <v>149</v>
      </c>
    </row>
    <row r="13" spans="1:8" s="21" customFormat="1" ht="13.5">
      <c r="A13" s="1" t="s">
        <v>106</v>
      </c>
      <c r="B13" s="119">
        <v>4</v>
      </c>
      <c r="C13" s="120">
        <v>3</v>
      </c>
      <c r="D13" s="119">
        <v>62</v>
      </c>
      <c r="E13" s="120">
        <v>242</v>
      </c>
      <c r="F13" s="30">
        <v>8</v>
      </c>
      <c r="G13" s="62">
        <v>193</v>
      </c>
      <c r="H13" s="31">
        <v>122</v>
      </c>
    </row>
    <row r="14" spans="1:8" s="21" customFormat="1" ht="13.5">
      <c r="A14" s="1" t="s">
        <v>107</v>
      </c>
      <c r="B14" s="119">
        <v>0</v>
      </c>
      <c r="C14" s="120">
        <v>1</v>
      </c>
      <c r="D14" s="119">
        <v>23</v>
      </c>
      <c r="E14" s="120">
        <v>123</v>
      </c>
      <c r="F14" s="30">
        <v>2</v>
      </c>
      <c r="G14" s="62">
        <v>84</v>
      </c>
      <c r="H14" s="31">
        <v>64</v>
      </c>
    </row>
    <row r="15" spans="1:8" s="21" customFormat="1" ht="13.5">
      <c r="A15" s="1" t="s">
        <v>108</v>
      </c>
      <c r="B15" s="119">
        <v>0</v>
      </c>
      <c r="C15" s="120">
        <v>4</v>
      </c>
      <c r="D15" s="119">
        <v>49</v>
      </c>
      <c r="E15" s="120">
        <v>166</v>
      </c>
      <c r="F15" s="30">
        <v>4</v>
      </c>
      <c r="G15" s="62">
        <v>117</v>
      </c>
      <c r="H15" s="31">
        <v>102</v>
      </c>
    </row>
    <row r="16" spans="1:8" s="21" customFormat="1" ht="13.5">
      <c r="A16" s="1" t="s">
        <v>109</v>
      </c>
      <c r="B16" s="119">
        <v>1</v>
      </c>
      <c r="C16" s="120">
        <v>3</v>
      </c>
      <c r="D16" s="119">
        <v>8</v>
      </c>
      <c r="E16" s="120">
        <v>48</v>
      </c>
      <c r="F16" s="30">
        <v>4</v>
      </c>
      <c r="G16" s="62">
        <v>29</v>
      </c>
      <c r="H16" s="31">
        <v>28</v>
      </c>
    </row>
    <row r="17" spans="1:8" s="21" customFormat="1" ht="13.5">
      <c r="A17" s="1" t="s">
        <v>110</v>
      </c>
      <c r="B17" s="119">
        <v>0</v>
      </c>
      <c r="C17" s="120">
        <v>4</v>
      </c>
      <c r="D17" s="119">
        <v>13</v>
      </c>
      <c r="E17" s="120">
        <v>38</v>
      </c>
      <c r="F17" s="30">
        <v>4</v>
      </c>
      <c r="G17" s="62">
        <v>22</v>
      </c>
      <c r="H17" s="31">
        <v>30</v>
      </c>
    </row>
    <row r="18" spans="1:8" s="21" customFormat="1" ht="13.5">
      <c r="A18" s="1" t="s">
        <v>111</v>
      </c>
      <c r="B18" s="119">
        <v>1</v>
      </c>
      <c r="C18" s="120">
        <v>2</v>
      </c>
      <c r="D18" s="119">
        <v>7</v>
      </c>
      <c r="E18" s="120">
        <v>31</v>
      </c>
      <c r="F18" s="30">
        <v>3</v>
      </c>
      <c r="G18" s="62">
        <v>21</v>
      </c>
      <c r="H18" s="31">
        <v>15</v>
      </c>
    </row>
    <row r="19" spans="1:8" s="21" customFormat="1" ht="13.5">
      <c r="A19" s="1" t="s">
        <v>112</v>
      </c>
      <c r="B19" s="119">
        <v>0</v>
      </c>
      <c r="C19" s="120">
        <v>2</v>
      </c>
      <c r="D19" s="119">
        <v>10</v>
      </c>
      <c r="E19" s="120">
        <v>20</v>
      </c>
      <c r="F19" s="30">
        <v>2</v>
      </c>
      <c r="G19" s="62">
        <v>15</v>
      </c>
      <c r="H19" s="31">
        <v>16</v>
      </c>
    </row>
    <row r="20" spans="1:8" s="21" customFormat="1" ht="13.5">
      <c r="A20" s="1" t="s">
        <v>113</v>
      </c>
      <c r="B20" s="119">
        <v>0</v>
      </c>
      <c r="C20" s="120">
        <v>4</v>
      </c>
      <c r="D20" s="119">
        <v>27</v>
      </c>
      <c r="E20" s="120">
        <v>153</v>
      </c>
      <c r="F20" s="30">
        <v>5</v>
      </c>
      <c r="G20" s="62">
        <v>132</v>
      </c>
      <c r="H20" s="31">
        <v>58</v>
      </c>
    </row>
    <row r="21" spans="1:8" s="21" customFormat="1" ht="13.5">
      <c r="A21" s="1" t="s">
        <v>114</v>
      </c>
      <c r="B21" s="119">
        <v>1</v>
      </c>
      <c r="C21" s="120">
        <v>0</v>
      </c>
      <c r="D21" s="119">
        <v>39</v>
      </c>
      <c r="E21" s="120">
        <v>220</v>
      </c>
      <c r="F21" s="30">
        <v>1</v>
      </c>
      <c r="G21" s="62">
        <v>165</v>
      </c>
      <c r="H21" s="31">
        <v>100</v>
      </c>
    </row>
    <row r="22" spans="1:8" s="21" customFormat="1" ht="13.5">
      <c r="A22" s="1" t="s">
        <v>115</v>
      </c>
      <c r="B22" s="119">
        <v>3</v>
      </c>
      <c r="C22" s="120">
        <v>5</v>
      </c>
      <c r="D22" s="119">
        <v>69</v>
      </c>
      <c r="E22" s="120">
        <v>291</v>
      </c>
      <c r="F22" s="30">
        <v>8</v>
      </c>
      <c r="G22" s="62">
        <v>217</v>
      </c>
      <c r="H22" s="31">
        <v>150</v>
      </c>
    </row>
    <row r="23" spans="1:8" s="21" customFormat="1" ht="13.5">
      <c r="A23" s="1" t="s">
        <v>119</v>
      </c>
      <c r="B23" s="119">
        <v>1</v>
      </c>
      <c r="C23" s="120">
        <v>2</v>
      </c>
      <c r="D23" s="119">
        <v>23</v>
      </c>
      <c r="E23" s="120">
        <v>75</v>
      </c>
      <c r="F23" s="30">
        <v>5</v>
      </c>
      <c r="G23" s="62">
        <v>50</v>
      </c>
      <c r="H23" s="31">
        <v>48</v>
      </c>
    </row>
    <row r="24" spans="1:8" s="21" customFormat="1" ht="13.5">
      <c r="A24" s="1" t="s">
        <v>118</v>
      </c>
      <c r="B24" s="119">
        <v>1</v>
      </c>
      <c r="C24" s="120">
        <v>3</v>
      </c>
      <c r="D24" s="119">
        <v>46</v>
      </c>
      <c r="E24" s="120">
        <v>184</v>
      </c>
      <c r="F24" s="30">
        <v>5</v>
      </c>
      <c r="G24" s="62">
        <v>127</v>
      </c>
      <c r="H24" s="31">
        <v>109</v>
      </c>
    </row>
    <row r="25" spans="1:8" s="21" customFormat="1" ht="13.5">
      <c r="A25" s="1" t="s">
        <v>116</v>
      </c>
      <c r="B25" s="119">
        <v>2</v>
      </c>
      <c r="C25" s="120">
        <v>2</v>
      </c>
      <c r="D25" s="119">
        <v>51</v>
      </c>
      <c r="E25" s="120">
        <v>174</v>
      </c>
      <c r="F25" s="30">
        <v>4</v>
      </c>
      <c r="G25" s="62">
        <v>137</v>
      </c>
      <c r="H25" s="31">
        <v>85</v>
      </c>
    </row>
    <row r="26" spans="1:8" ht="13.5">
      <c r="A26" s="9" t="s">
        <v>0</v>
      </c>
      <c r="B26" s="25">
        <f aca="true" t="shared" si="0" ref="B26:H26">SUM(B7:B25)</f>
        <v>20</v>
      </c>
      <c r="C26" s="25">
        <f t="shared" si="0"/>
        <v>46</v>
      </c>
      <c r="D26" s="25">
        <f t="shared" si="0"/>
        <v>813</v>
      </c>
      <c r="E26" s="25">
        <f t="shared" si="0"/>
        <v>3086</v>
      </c>
      <c r="F26" s="25">
        <f t="shared" si="0"/>
        <v>76</v>
      </c>
      <c r="G26" s="71">
        <f t="shared" si="0"/>
        <v>2289</v>
      </c>
      <c r="H26" s="25">
        <f t="shared" si="0"/>
        <v>1674</v>
      </c>
    </row>
    <row r="27" spans="1:8" ht="13.5">
      <c r="A27" s="44"/>
      <c r="B27" s="68"/>
      <c r="C27" s="68"/>
      <c r="D27" s="68"/>
      <c r="E27" s="68"/>
      <c r="F27" s="68"/>
      <c r="G27" s="68"/>
      <c r="H27" s="68"/>
    </row>
  </sheetData>
  <sheetProtection selectLockedCells="1"/>
  <mergeCells count="5">
    <mergeCell ref="B3:E3"/>
    <mergeCell ref="B2:E2"/>
    <mergeCell ref="F1:H1"/>
    <mergeCell ref="F2:H2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2" sqref="D12"/>
    </sheetView>
  </sheetViews>
  <sheetFormatPr defaultColWidth="9.140625" defaultRowHeight="12.75"/>
  <cols>
    <col min="1" max="1" width="13.421875" style="24" bestFit="1" customWidth="1"/>
    <col min="2" max="5" width="8.7109375" style="24" customWidth="1"/>
    <col min="6" max="12" width="8.7109375" style="45" customWidth="1"/>
    <col min="13" max="16384" width="9.140625" style="16" customWidth="1"/>
  </cols>
  <sheetData>
    <row r="1" spans="1:11" ht="13.5">
      <c r="A1" s="33"/>
      <c r="B1" s="128"/>
      <c r="C1" s="129"/>
      <c r="D1" s="129"/>
      <c r="E1" s="129"/>
      <c r="F1" s="129"/>
      <c r="G1" s="130"/>
      <c r="H1" s="131" t="s">
        <v>1</v>
      </c>
      <c r="I1" s="132"/>
      <c r="J1" s="133"/>
      <c r="K1" s="81"/>
    </row>
    <row r="2" spans="1:11" ht="13.5">
      <c r="A2" s="36"/>
      <c r="B2" s="121" t="s">
        <v>2</v>
      </c>
      <c r="C2" s="122"/>
      <c r="D2" s="122"/>
      <c r="E2" s="122"/>
      <c r="F2" s="122"/>
      <c r="G2" s="122"/>
      <c r="H2" s="121" t="s">
        <v>2</v>
      </c>
      <c r="I2" s="122"/>
      <c r="J2" s="123"/>
      <c r="K2" s="75"/>
    </row>
    <row r="3" spans="1:12" ht="13.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8" t="s">
        <v>16</v>
      </c>
      <c r="B4" s="7" t="s">
        <v>61</v>
      </c>
      <c r="C4" s="7" t="s">
        <v>62</v>
      </c>
      <c r="D4" s="7" t="s">
        <v>19</v>
      </c>
      <c r="E4" s="7" t="s">
        <v>51</v>
      </c>
      <c r="F4" s="7" t="s">
        <v>63</v>
      </c>
      <c r="G4" s="7" t="s">
        <v>44</v>
      </c>
      <c r="H4" s="7" t="s">
        <v>64</v>
      </c>
      <c r="I4" s="7" t="s">
        <v>65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135</v>
      </c>
      <c r="B6" s="39">
        <v>1</v>
      </c>
      <c r="C6" s="27">
        <v>2</v>
      </c>
      <c r="D6" s="39">
        <v>1</v>
      </c>
      <c r="E6" s="61">
        <v>4</v>
      </c>
      <c r="F6" s="40">
        <v>54</v>
      </c>
      <c r="G6" s="27">
        <v>90</v>
      </c>
      <c r="H6" s="26">
        <v>4</v>
      </c>
      <c r="I6" s="39">
        <v>29</v>
      </c>
      <c r="J6" s="27">
        <v>112</v>
      </c>
      <c r="K6" s="16"/>
      <c r="L6" s="16"/>
    </row>
    <row r="7" spans="1:12" ht="13.5">
      <c r="A7" s="1" t="s">
        <v>117</v>
      </c>
      <c r="B7" s="41">
        <v>0</v>
      </c>
      <c r="C7" s="31">
        <v>0</v>
      </c>
      <c r="D7" s="41">
        <v>5</v>
      </c>
      <c r="E7" s="62">
        <v>13</v>
      </c>
      <c r="F7" s="42">
        <v>187</v>
      </c>
      <c r="G7" s="31">
        <v>170</v>
      </c>
      <c r="H7" s="30">
        <v>1</v>
      </c>
      <c r="I7" s="41">
        <v>143</v>
      </c>
      <c r="J7" s="31">
        <v>197</v>
      </c>
      <c r="K7" s="16"/>
      <c r="L7" s="16"/>
    </row>
    <row r="8" spans="1:12" ht="13.5">
      <c r="A8" s="1" t="s">
        <v>104</v>
      </c>
      <c r="B8" s="41">
        <v>2</v>
      </c>
      <c r="C8" s="31">
        <v>1</v>
      </c>
      <c r="D8" s="41">
        <v>9</v>
      </c>
      <c r="E8" s="62">
        <v>13</v>
      </c>
      <c r="F8" s="42">
        <v>161</v>
      </c>
      <c r="G8" s="31">
        <v>260</v>
      </c>
      <c r="H8" s="30">
        <v>2</v>
      </c>
      <c r="I8" s="41">
        <v>100</v>
      </c>
      <c r="J8" s="31">
        <v>293</v>
      </c>
      <c r="K8" s="16"/>
      <c r="L8" s="16"/>
    </row>
    <row r="9" spans="1:12" ht="13.5">
      <c r="A9" s="1" t="s">
        <v>136</v>
      </c>
      <c r="B9" s="41">
        <v>2</v>
      </c>
      <c r="C9" s="31">
        <v>1</v>
      </c>
      <c r="D9" s="41">
        <v>3</v>
      </c>
      <c r="E9" s="62">
        <v>9</v>
      </c>
      <c r="F9" s="42">
        <v>45</v>
      </c>
      <c r="G9" s="31">
        <v>136</v>
      </c>
      <c r="H9" s="30">
        <v>3</v>
      </c>
      <c r="I9" s="41">
        <v>29</v>
      </c>
      <c r="J9" s="31">
        <v>141</v>
      </c>
      <c r="K9" s="16"/>
      <c r="L9" s="16"/>
    </row>
    <row r="10" spans="1:12" ht="13.5">
      <c r="A10" s="1" t="s">
        <v>105</v>
      </c>
      <c r="B10" s="41">
        <v>5</v>
      </c>
      <c r="C10" s="31">
        <v>1</v>
      </c>
      <c r="D10" s="41">
        <v>6</v>
      </c>
      <c r="E10" s="62">
        <v>12</v>
      </c>
      <c r="F10" s="42">
        <v>95</v>
      </c>
      <c r="G10" s="31">
        <v>157</v>
      </c>
      <c r="H10" s="30">
        <v>5</v>
      </c>
      <c r="I10" s="41">
        <v>48</v>
      </c>
      <c r="J10" s="31">
        <v>196</v>
      </c>
      <c r="K10" s="16"/>
      <c r="L10" s="16"/>
    </row>
    <row r="11" spans="1:12" ht="13.5">
      <c r="A11" s="1" t="s">
        <v>137</v>
      </c>
      <c r="B11" s="41">
        <v>4</v>
      </c>
      <c r="C11" s="31">
        <v>0</v>
      </c>
      <c r="D11" s="41">
        <v>5</v>
      </c>
      <c r="E11" s="62">
        <v>18</v>
      </c>
      <c r="F11" s="42">
        <v>159</v>
      </c>
      <c r="G11" s="31">
        <v>174</v>
      </c>
      <c r="H11" s="30">
        <v>3</v>
      </c>
      <c r="I11" s="41">
        <v>82</v>
      </c>
      <c r="J11" s="31">
        <v>241</v>
      </c>
      <c r="K11" s="16"/>
      <c r="L11" s="16"/>
    </row>
    <row r="12" spans="1:12" ht="13.5">
      <c r="A12" s="1" t="s">
        <v>106</v>
      </c>
      <c r="B12" s="41">
        <v>5</v>
      </c>
      <c r="C12" s="31">
        <v>3</v>
      </c>
      <c r="D12" s="41">
        <v>8</v>
      </c>
      <c r="E12" s="62">
        <v>11</v>
      </c>
      <c r="F12" s="42">
        <v>136</v>
      </c>
      <c r="G12" s="31">
        <v>164</v>
      </c>
      <c r="H12" s="30">
        <v>7</v>
      </c>
      <c r="I12" s="41">
        <v>84</v>
      </c>
      <c r="J12" s="31">
        <v>209</v>
      </c>
      <c r="K12" s="16"/>
      <c r="L12" s="16"/>
    </row>
    <row r="13" spans="1:12" ht="13.5">
      <c r="A13" s="1" t="s">
        <v>107</v>
      </c>
      <c r="B13" s="41">
        <v>0</v>
      </c>
      <c r="C13" s="31">
        <v>1</v>
      </c>
      <c r="D13" s="41">
        <v>3</v>
      </c>
      <c r="E13" s="62">
        <v>3</v>
      </c>
      <c r="F13" s="42">
        <v>82</v>
      </c>
      <c r="G13" s="31">
        <v>64</v>
      </c>
      <c r="H13" s="30">
        <v>1</v>
      </c>
      <c r="I13" s="41">
        <v>46</v>
      </c>
      <c r="J13" s="31">
        <v>99</v>
      </c>
      <c r="K13" s="16"/>
      <c r="L13" s="16"/>
    </row>
    <row r="14" spans="1:12" ht="13.5">
      <c r="A14" s="1" t="s">
        <v>108</v>
      </c>
      <c r="B14" s="41">
        <v>1</v>
      </c>
      <c r="C14" s="31">
        <v>4</v>
      </c>
      <c r="D14" s="41">
        <v>6</v>
      </c>
      <c r="E14" s="62">
        <v>12</v>
      </c>
      <c r="F14" s="42">
        <v>102</v>
      </c>
      <c r="G14" s="31">
        <v>107</v>
      </c>
      <c r="H14" s="30">
        <v>4</v>
      </c>
      <c r="I14" s="41">
        <v>55</v>
      </c>
      <c r="J14" s="31">
        <v>146</v>
      </c>
      <c r="K14" s="16"/>
      <c r="L14" s="16"/>
    </row>
    <row r="15" spans="1:12" ht="13.5">
      <c r="A15" s="1" t="s">
        <v>109</v>
      </c>
      <c r="B15" s="41">
        <v>3</v>
      </c>
      <c r="C15" s="31">
        <v>1</v>
      </c>
      <c r="D15" s="41">
        <v>1</v>
      </c>
      <c r="E15" s="62">
        <v>2</v>
      </c>
      <c r="F15" s="42">
        <v>34</v>
      </c>
      <c r="G15" s="31">
        <v>24</v>
      </c>
      <c r="H15" s="30">
        <v>4</v>
      </c>
      <c r="I15" s="41">
        <v>22</v>
      </c>
      <c r="J15" s="31">
        <v>35</v>
      </c>
      <c r="K15" s="16"/>
      <c r="L15" s="16"/>
    </row>
    <row r="16" spans="1:12" ht="13.5">
      <c r="A16" s="1" t="s">
        <v>110</v>
      </c>
      <c r="B16" s="41">
        <v>3</v>
      </c>
      <c r="C16" s="31">
        <v>1</v>
      </c>
      <c r="D16" s="41">
        <v>2</v>
      </c>
      <c r="E16" s="62">
        <v>3</v>
      </c>
      <c r="F16" s="42">
        <v>18</v>
      </c>
      <c r="G16" s="31">
        <v>30</v>
      </c>
      <c r="H16" s="30">
        <v>4</v>
      </c>
      <c r="I16" s="41">
        <v>17</v>
      </c>
      <c r="J16" s="31">
        <v>34</v>
      </c>
      <c r="K16" s="16"/>
      <c r="L16" s="16"/>
    </row>
    <row r="17" spans="1:12" ht="13.5">
      <c r="A17" s="1" t="s">
        <v>111</v>
      </c>
      <c r="B17" s="41">
        <v>3</v>
      </c>
      <c r="C17" s="31">
        <v>1</v>
      </c>
      <c r="D17" s="41">
        <v>1</v>
      </c>
      <c r="E17" s="62">
        <v>1</v>
      </c>
      <c r="F17" s="42">
        <v>18</v>
      </c>
      <c r="G17" s="31">
        <v>18</v>
      </c>
      <c r="H17" s="30">
        <v>3</v>
      </c>
      <c r="I17" s="41">
        <v>17</v>
      </c>
      <c r="J17" s="31">
        <v>20</v>
      </c>
      <c r="K17" s="16"/>
      <c r="L17" s="16"/>
    </row>
    <row r="18" spans="1:12" ht="13.5">
      <c r="A18" s="1" t="s">
        <v>112</v>
      </c>
      <c r="B18" s="41">
        <v>1</v>
      </c>
      <c r="C18" s="31">
        <v>1</v>
      </c>
      <c r="D18" s="41">
        <v>1</v>
      </c>
      <c r="E18" s="62">
        <v>0</v>
      </c>
      <c r="F18" s="42">
        <v>13</v>
      </c>
      <c r="G18" s="31">
        <v>17</v>
      </c>
      <c r="H18" s="30">
        <v>2</v>
      </c>
      <c r="I18" s="41">
        <v>8</v>
      </c>
      <c r="J18" s="31">
        <v>21</v>
      </c>
      <c r="K18" s="16"/>
      <c r="L18" s="16"/>
    </row>
    <row r="19" spans="1:12" ht="13.5">
      <c r="A19" s="1" t="s">
        <v>113</v>
      </c>
      <c r="B19" s="41">
        <v>5</v>
      </c>
      <c r="C19" s="31">
        <v>0</v>
      </c>
      <c r="D19" s="41">
        <v>1</v>
      </c>
      <c r="E19" s="62">
        <v>11</v>
      </c>
      <c r="F19" s="42">
        <v>58</v>
      </c>
      <c r="G19" s="31">
        <v>113</v>
      </c>
      <c r="H19" s="30">
        <v>5</v>
      </c>
      <c r="I19" s="41">
        <v>37</v>
      </c>
      <c r="J19" s="31">
        <v>132</v>
      </c>
      <c r="K19" s="16"/>
      <c r="L19" s="16"/>
    </row>
    <row r="20" spans="1:12" ht="13.5">
      <c r="A20" s="1" t="s">
        <v>114</v>
      </c>
      <c r="B20" s="41">
        <v>0</v>
      </c>
      <c r="C20" s="31">
        <v>1</v>
      </c>
      <c r="D20" s="41">
        <v>1</v>
      </c>
      <c r="E20" s="62">
        <v>9</v>
      </c>
      <c r="F20" s="42">
        <v>106</v>
      </c>
      <c r="G20" s="31">
        <v>159</v>
      </c>
      <c r="H20" s="30">
        <v>1</v>
      </c>
      <c r="I20" s="41">
        <v>45</v>
      </c>
      <c r="J20" s="31">
        <v>190</v>
      </c>
      <c r="K20" s="16"/>
      <c r="L20" s="16"/>
    </row>
    <row r="21" spans="1:12" ht="13.5">
      <c r="A21" s="1" t="s">
        <v>115</v>
      </c>
      <c r="B21" s="41">
        <v>4</v>
      </c>
      <c r="C21" s="31">
        <v>4</v>
      </c>
      <c r="D21" s="41">
        <v>10</v>
      </c>
      <c r="E21" s="62">
        <v>10</v>
      </c>
      <c r="F21" s="42">
        <v>137</v>
      </c>
      <c r="G21" s="31">
        <v>221</v>
      </c>
      <c r="H21" s="30">
        <v>8</v>
      </c>
      <c r="I21" s="41">
        <v>87</v>
      </c>
      <c r="J21" s="31">
        <v>248</v>
      </c>
      <c r="K21" s="16"/>
      <c r="L21" s="16"/>
    </row>
    <row r="22" spans="1:12" ht="13.5">
      <c r="A22" s="1" t="s">
        <v>119</v>
      </c>
      <c r="B22" s="41">
        <v>0</v>
      </c>
      <c r="C22" s="31">
        <v>4</v>
      </c>
      <c r="D22" s="41">
        <v>2</v>
      </c>
      <c r="E22" s="62">
        <v>3</v>
      </c>
      <c r="F22" s="42">
        <v>40</v>
      </c>
      <c r="G22" s="31">
        <v>56</v>
      </c>
      <c r="H22" s="30">
        <v>4</v>
      </c>
      <c r="I22" s="41">
        <v>28</v>
      </c>
      <c r="J22" s="31">
        <v>66</v>
      </c>
      <c r="K22" s="16"/>
      <c r="L22" s="16"/>
    </row>
    <row r="23" spans="1:12" ht="13.5">
      <c r="A23" s="1" t="s">
        <v>118</v>
      </c>
      <c r="B23" s="41">
        <v>0</v>
      </c>
      <c r="C23" s="31">
        <v>4</v>
      </c>
      <c r="D23" s="41">
        <v>4</v>
      </c>
      <c r="E23" s="62">
        <v>6</v>
      </c>
      <c r="F23" s="42">
        <v>110</v>
      </c>
      <c r="G23" s="31">
        <v>118</v>
      </c>
      <c r="H23" s="30">
        <v>4</v>
      </c>
      <c r="I23" s="41">
        <v>60</v>
      </c>
      <c r="J23" s="31">
        <v>160</v>
      </c>
      <c r="K23" s="16"/>
      <c r="L23" s="16"/>
    </row>
    <row r="24" spans="1:12" ht="13.5">
      <c r="A24" s="1" t="s">
        <v>116</v>
      </c>
      <c r="B24" s="41">
        <v>1</v>
      </c>
      <c r="C24" s="31">
        <v>3</v>
      </c>
      <c r="D24" s="41">
        <v>4</v>
      </c>
      <c r="E24" s="62">
        <v>9</v>
      </c>
      <c r="F24" s="42">
        <v>73</v>
      </c>
      <c r="G24" s="31">
        <v>148</v>
      </c>
      <c r="H24" s="30">
        <v>4</v>
      </c>
      <c r="I24" s="41">
        <v>38</v>
      </c>
      <c r="J24" s="31">
        <v>183</v>
      </c>
      <c r="K24" s="16"/>
      <c r="L24" s="16"/>
    </row>
    <row r="25" spans="1:12" ht="13.5">
      <c r="A25" s="9" t="s">
        <v>0</v>
      </c>
      <c r="B25" s="25">
        <f aca="true" t="shared" si="0" ref="B25:J25">SUM(B6:B24)</f>
        <v>40</v>
      </c>
      <c r="C25" s="25">
        <f t="shared" si="0"/>
        <v>33</v>
      </c>
      <c r="D25" s="25">
        <f t="shared" si="0"/>
        <v>73</v>
      </c>
      <c r="E25" s="25">
        <f t="shared" si="0"/>
        <v>149</v>
      </c>
      <c r="F25" s="25">
        <f t="shared" si="0"/>
        <v>1628</v>
      </c>
      <c r="G25" s="25">
        <f t="shared" si="0"/>
        <v>2226</v>
      </c>
      <c r="H25" s="25">
        <f t="shared" si="0"/>
        <v>69</v>
      </c>
      <c r="I25" s="25">
        <f t="shared" si="0"/>
        <v>975</v>
      </c>
      <c r="J25" s="25">
        <f t="shared" si="0"/>
        <v>2723</v>
      </c>
      <c r="K25" s="16"/>
      <c r="L25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140625" defaultRowHeight="12.75"/>
  <cols>
    <col min="1" max="1" width="17.28125" style="24" bestFit="1" customWidth="1"/>
    <col min="2" max="12" width="9.7109375" style="16" customWidth="1"/>
    <col min="13" max="16384" width="9.140625" style="16" customWidth="1"/>
  </cols>
  <sheetData>
    <row r="1" spans="1:11" ht="13.5">
      <c r="A1" s="33"/>
      <c r="B1" s="131" t="s">
        <v>5</v>
      </c>
      <c r="C1" s="132"/>
      <c r="D1" s="132"/>
      <c r="E1" s="132"/>
      <c r="F1" s="133"/>
      <c r="G1" s="131" t="s">
        <v>6</v>
      </c>
      <c r="H1" s="133"/>
      <c r="I1" s="134" t="s">
        <v>6</v>
      </c>
      <c r="J1" s="135"/>
      <c r="K1" s="136"/>
    </row>
    <row r="2" spans="1:11" s="35" customFormat="1" ht="13.5">
      <c r="A2" s="36"/>
      <c r="B2" s="121" t="s">
        <v>9</v>
      </c>
      <c r="C2" s="122"/>
      <c r="D2" s="122"/>
      <c r="E2" s="122"/>
      <c r="F2" s="123"/>
      <c r="G2" s="121" t="s">
        <v>10</v>
      </c>
      <c r="H2" s="123"/>
      <c r="I2" s="121" t="s">
        <v>11</v>
      </c>
      <c r="J2" s="122"/>
      <c r="K2" s="123"/>
    </row>
    <row r="3" spans="1:11" ht="13.5" customHeight="1">
      <c r="A3" s="37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8" t="s">
        <v>16</v>
      </c>
      <c r="B4" s="4" t="s">
        <v>84</v>
      </c>
      <c r="C4" s="4" t="s">
        <v>52</v>
      </c>
      <c r="D4" s="4" t="s">
        <v>66</v>
      </c>
      <c r="E4" s="4" t="s">
        <v>67</v>
      </c>
      <c r="F4" s="4" t="s">
        <v>68</v>
      </c>
      <c r="G4" s="4" t="s">
        <v>46</v>
      </c>
      <c r="H4" s="4" t="s">
        <v>69</v>
      </c>
      <c r="I4" s="4" t="s">
        <v>70</v>
      </c>
      <c r="J4" s="4" t="s">
        <v>71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135</v>
      </c>
      <c r="B6" s="26">
        <v>3</v>
      </c>
      <c r="C6" s="39">
        <v>33</v>
      </c>
      <c r="D6" s="40">
        <v>27</v>
      </c>
      <c r="E6" s="40">
        <v>26</v>
      </c>
      <c r="F6" s="27">
        <v>42</v>
      </c>
      <c r="G6" s="39">
        <v>58</v>
      </c>
      <c r="H6" s="27">
        <v>71</v>
      </c>
      <c r="I6" s="39">
        <v>1</v>
      </c>
      <c r="J6" s="27">
        <v>1</v>
      </c>
      <c r="K6" s="26">
        <v>116</v>
      </c>
    </row>
    <row r="7" spans="1:11" s="21" customFormat="1" ht="13.5">
      <c r="A7" s="1" t="s">
        <v>117</v>
      </c>
      <c r="B7" s="30">
        <v>0</v>
      </c>
      <c r="C7" s="41">
        <v>144</v>
      </c>
      <c r="D7" s="42">
        <v>64</v>
      </c>
      <c r="E7" s="42">
        <v>46</v>
      </c>
      <c r="F7" s="31">
        <v>76</v>
      </c>
      <c r="G7" s="41">
        <v>204</v>
      </c>
      <c r="H7" s="31">
        <v>130</v>
      </c>
      <c r="I7" s="41">
        <v>0</v>
      </c>
      <c r="J7" s="31">
        <v>1</v>
      </c>
      <c r="K7" s="30">
        <v>301</v>
      </c>
    </row>
    <row r="8" spans="1:11" s="21" customFormat="1" ht="13.5">
      <c r="A8" s="1" t="s">
        <v>104</v>
      </c>
      <c r="B8" s="30">
        <v>2</v>
      </c>
      <c r="C8" s="41">
        <v>132</v>
      </c>
      <c r="D8" s="42">
        <v>98</v>
      </c>
      <c r="E8" s="42">
        <v>64</v>
      </c>
      <c r="F8" s="31">
        <v>81</v>
      </c>
      <c r="G8" s="41">
        <v>184</v>
      </c>
      <c r="H8" s="31">
        <v>188</v>
      </c>
      <c r="I8" s="41">
        <v>2</v>
      </c>
      <c r="J8" s="31">
        <v>1</v>
      </c>
      <c r="K8" s="30">
        <v>375</v>
      </c>
    </row>
    <row r="9" spans="1:11" s="21" customFormat="1" ht="13.5">
      <c r="A9" s="1" t="s">
        <v>136</v>
      </c>
      <c r="B9" s="30">
        <v>3</v>
      </c>
      <c r="C9" s="41">
        <v>56</v>
      </c>
      <c r="D9" s="42">
        <v>35</v>
      </c>
      <c r="E9" s="42">
        <v>32</v>
      </c>
      <c r="F9" s="31">
        <v>33</v>
      </c>
      <c r="G9" s="41">
        <v>79</v>
      </c>
      <c r="H9" s="31">
        <v>76</v>
      </c>
      <c r="I9" s="41">
        <v>3</v>
      </c>
      <c r="J9" s="31">
        <v>0</v>
      </c>
      <c r="K9" s="30">
        <v>153</v>
      </c>
    </row>
    <row r="10" spans="1:11" s="21" customFormat="1" ht="13.5">
      <c r="A10" s="1" t="s">
        <v>105</v>
      </c>
      <c r="B10" s="30">
        <v>5</v>
      </c>
      <c r="C10" s="41">
        <v>75</v>
      </c>
      <c r="D10" s="42">
        <v>56</v>
      </c>
      <c r="E10" s="42">
        <v>48</v>
      </c>
      <c r="F10" s="31">
        <v>49</v>
      </c>
      <c r="G10" s="41">
        <v>81</v>
      </c>
      <c r="H10" s="31">
        <v>146</v>
      </c>
      <c r="I10" s="41">
        <v>2</v>
      </c>
      <c r="J10" s="31">
        <v>3</v>
      </c>
      <c r="K10" s="30">
        <v>224</v>
      </c>
    </row>
    <row r="11" spans="1:11" s="21" customFormat="1" ht="13.5">
      <c r="A11" s="1" t="s">
        <v>137</v>
      </c>
      <c r="B11" s="30">
        <v>4</v>
      </c>
      <c r="C11" s="41">
        <v>103</v>
      </c>
      <c r="D11" s="42">
        <v>78</v>
      </c>
      <c r="E11" s="42">
        <v>69</v>
      </c>
      <c r="F11" s="31">
        <v>63</v>
      </c>
      <c r="G11" s="41">
        <v>160</v>
      </c>
      <c r="H11" s="31">
        <v>147</v>
      </c>
      <c r="I11" s="41">
        <v>4</v>
      </c>
      <c r="J11" s="31">
        <v>0</v>
      </c>
      <c r="K11" s="30">
        <v>299</v>
      </c>
    </row>
    <row r="12" spans="1:11" s="21" customFormat="1" ht="13.5">
      <c r="A12" s="1" t="s">
        <v>106</v>
      </c>
      <c r="B12" s="30">
        <v>7</v>
      </c>
      <c r="C12" s="41">
        <v>122</v>
      </c>
      <c r="D12" s="42">
        <v>56</v>
      </c>
      <c r="E12" s="42">
        <v>60</v>
      </c>
      <c r="F12" s="31">
        <v>44</v>
      </c>
      <c r="G12" s="41">
        <v>126</v>
      </c>
      <c r="H12" s="31">
        <v>155</v>
      </c>
      <c r="I12" s="41">
        <v>1</v>
      </c>
      <c r="J12" s="31">
        <v>6</v>
      </c>
      <c r="K12" s="30">
        <v>268</v>
      </c>
    </row>
    <row r="13" spans="1:11" s="21" customFormat="1" ht="13.5">
      <c r="A13" s="1" t="s">
        <v>107</v>
      </c>
      <c r="B13" s="30">
        <v>1</v>
      </c>
      <c r="C13" s="41">
        <v>49</v>
      </c>
      <c r="D13" s="42">
        <v>31</v>
      </c>
      <c r="E13" s="42">
        <v>33</v>
      </c>
      <c r="F13" s="31">
        <v>19</v>
      </c>
      <c r="G13" s="41">
        <v>73</v>
      </c>
      <c r="H13" s="31">
        <v>55</v>
      </c>
      <c r="I13" s="41">
        <v>1</v>
      </c>
      <c r="J13" s="31">
        <v>0</v>
      </c>
      <c r="K13" s="30">
        <v>130</v>
      </c>
    </row>
    <row r="14" spans="1:11" s="21" customFormat="1" ht="13.5">
      <c r="A14" s="1" t="s">
        <v>108</v>
      </c>
      <c r="B14" s="30">
        <v>4</v>
      </c>
      <c r="C14" s="41">
        <v>67</v>
      </c>
      <c r="D14" s="42">
        <v>39</v>
      </c>
      <c r="E14" s="42">
        <v>48</v>
      </c>
      <c r="F14" s="31">
        <v>42</v>
      </c>
      <c r="G14" s="41">
        <v>81</v>
      </c>
      <c r="H14" s="31">
        <v>108</v>
      </c>
      <c r="I14" s="41">
        <v>2</v>
      </c>
      <c r="J14" s="31">
        <v>2</v>
      </c>
      <c r="K14" s="30">
        <v>189</v>
      </c>
    </row>
    <row r="15" spans="1:11" s="21" customFormat="1" ht="13.5">
      <c r="A15" s="1" t="s">
        <v>109</v>
      </c>
      <c r="B15" s="30">
        <v>4</v>
      </c>
      <c r="C15" s="41">
        <v>24</v>
      </c>
      <c r="D15" s="42">
        <v>15</v>
      </c>
      <c r="E15" s="42">
        <v>8</v>
      </c>
      <c r="F15" s="31">
        <v>10</v>
      </c>
      <c r="G15" s="41">
        <v>28</v>
      </c>
      <c r="H15" s="31">
        <v>29</v>
      </c>
      <c r="I15" s="41">
        <v>1</v>
      </c>
      <c r="J15" s="31">
        <v>2</v>
      </c>
      <c r="K15" s="30">
        <v>50</v>
      </c>
    </row>
    <row r="16" spans="1:11" s="21" customFormat="1" ht="13.5">
      <c r="A16" s="1" t="s">
        <v>110</v>
      </c>
      <c r="B16" s="30">
        <v>4</v>
      </c>
      <c r="C16" s="41">
        <v>11</v>
      </c>
      <c r="D16" s="42">
        <v>17</v>
      </c>
      <c r="E16" s="42">
        <v>16</v>
      </c>
      <c r="F16" s="31">
        <v>7</v>
      </c>
      <c r="G16" s="41">
        <v>19</v>
      </c>
      <c r="H16" s="31">
        <v>32</v>
      </c>
      <c r="I16" s="41">
        <v>2</v>
      </c>
      <c r="J16" s="31">
        <v>2</v>
      </c>
      <c r="K16" s="30">
        <v>49</v>
      </c>
    </row>
    <row r="17" spans="1:11" s="21" customFormat="1" ht="13.5">
      <c r="A17" s="1" t="s">
        <v>111</v>
      </c>
      <c r="B17" s="30">
        <v>3</v>
      </c>
      <c r="C17" s="41">
        <v>16</v>
      </c>
      <c r="D17" s="42">
        <v>5</v>
      </c>
      <c r="E17" s="42">
        <v>5</v>
      </c>
      <c r="F17" s="31">
        <v>10</v>
      </c>
      <c r="G17" s="41">
        <v>15</v>
      </c>
      <c r="H17" s="31">
        <v>21</v>
      </c>
      <c r="I17" s="41">
        <v>4</v>
      </c>
      <c r="J17" s="31">
        <v>0</v>
      </c>
      <c r="K17" s="30">
        <v>31</v>
      </c>
    </row>
    <row r="18" spans="1:11" s="21" customFormat="1" ht="13.5">
      <c r="A18" s="1" t="s">
        <v>112</v>
      </c>
      <c r="B18" s="30">
        <v>2</v>
      </c>
      <c r="C18" s="41">
        <v>7</v>
      </c>
      <c r="D18" s="42">
        <v>5</v>
      </c>
      <c r="E18" s="42">
        <v>6</v>
      </c>
      <c r="F18" s="31">
        <v>7</v>
      </c>
      <c r="G18" s="41">
        <v>16</v>
      </c>
      <c r="H18" s="31">
        <v>10</v>
      </c>
      <c r="I18" s="41">
        <v>2</v>
      </c>
      <c r="J18" s="31">
        <v>0</v>
      </c>
      <c r="K18" s="30">
        <v>25</v>
      </c>
    </row>
    <row r="19" spans="1:11" s="21" customFormat="1" ht="13.5">
      <c r="A19" s="1" t="s">
        <v>113</v>
      </c>
      <c r="B19" s="30">
        <v>5</v>
      </c>
      <c r="C19" s="41">
        <v>60</v>
      </c>
      <c r="D19" s="42">
        <v>30</v>
      </c>
      <c r="E19" s="42">
        <v>36</v>
      </c>
      <c r="F19" s="31">
        <v>27</v>
      </c>
      <c r="G19" s="41">
        <v>49</v>
      </c>
      <c r="H19" s="31">
        <v>102</v>
      </c>
      <c r="I19" s="41">
        <v>4</v>
      </c>
      <c r="J19" s="31">
        <v>0</v>
      </c>
      <c r="K19" s="30">
        <v>153</v>
      </c>
    </row>
    <row r="20" spans="1:11" s="21" customFormat="1" ht="13.5">
      <c r="A20" s="1" t="s">
        <v>114</v>
      </c>
      <c r="B20" s="30">
        <v>1</v>
      </c>
      <c r="C20" s="41">
        <v>76</v>
      </c>
      <c r="D20" s="42">
        <v>50</v>
      </c>
      <c r="E20" s="42">
        <v>59</v>
      </c>
      <c r="F20" s="31">
        <v>27</v>
      </c>
      <c r="G20" s="41">
        <v>67</v>
      </c>
      <c r="H20" s="31">
        <v>148</v>
      </c>
      <c r="I20" s="41">
        <v>1</v>
      </c>
      <c r="J20" s="31">
        <v>0</v>
      </c>
      <c r="K20" s="30">
        <v>230</v>
      </c>
    </row>
    <row r="21" spans="1:11" s="21" customFormat="1" ht="13.5">
      <c r="A21" s="1" t="s">
        <v>115</v>
      </c>
      <c r="B21" s="30">
        <v>8</v>
      </c>
      <c r="C21" s="41">
        <v>104</v>
      </c>
      <c r="D21" s="42">
        <v>75</v>
      </c>
      <c r="E21" s="42">
        <v>83</v>
      </c>
      <c r="F21" s="31">
        <v>52</v>
      </c>
      <c r="G21" s="41">
        <v>114</v>
      </c>
      <c r="H21" s="31">
        <v>191</v>
      </c>
      <c r="I21" s="41">
        <v>8</v>
      </c>
      <c r="J21" s="31">
        <v>0</v>
      </c>
      <c r="K21" s="30">
        <v>317</v>
      </c>
    </row>
    <row r="22" spans="1:11" s="21" customFormat="1" ht="13.5">
      <c r="A22" s="1" t="s">
        <v>119</v>
      </c>
      <c r="B22" s="30">
        <v>4</v>
      </c>
      <c r="C22" s="41">
        <v>24</v>
      </c>
      <c r="D22" s="42">
        <v>11</v>
      </c>
      <c r="E22" s="42">
        <v>19</v>
      </c>
      <c r="F22" s="31">
        <v>36</v>
      </c>
      <c r="G22" s="41">
        <v>33</v>
      </c>
      <c r="H22" s="31">
        <v>52</v>
      </c>
      <c r="I22" s="41">
        <v>2</v>
      </c>
      <c r="J22" s="31">
        <v>2</v>
      </c>
      <c r="K22" s="30">
        <v>86</v>
      </c>
    </row>
    <row r="23" spans="1:11" s="21" customFormat="1" ht="13.5">
      <c r="A23" s="1" t="s">
        <v>118</v>
      </c>
      <c r="B23" s="30">
        <v>4</v>
      </c>
      <c r="C23" s="41">
        <v>76</v>
      </c>
      <c r="D23" s="42">
        <v>49</v>
      </c>
      <c r="E23" s="42">
        <v>44</v>
      </c>
      <c r="F23" s="31">
        <v>32</v>
      </c>
      <c r="G23" s="41">
        <v>107</v>
      </c>
      <c r="H23" s="31">
        <v>99</v>
      </c>
      <c r="I23" s="41">
        <v>4</v>
      </c>
      <c r="J23" s="31">
        <v>1</v>
      </c>
      <c r="K23" s="30">
        <v>201</v>
      </c>
    </row>
    <row r="24" spans="1:11" s="21" customFormat="1" ht="13.5">
      <c r="A24" s="1" t="s">
        <v>116</v>
      </c>
      <c r="B24" s="30">
        <v>4</v>
      </c>
      <c r="C24" s="41">
        <v>70</v>
      </c>
      <c r="D24" s="42">
        <v>43</v>
      </c>
      <c r="E24" s="42">
        <v>49</v>
      </c>
      <c r="F24" s="31">
        <v>33</v>
      </c>
      <c r="G24" s="41">
        <v>101</v>
      </c>
      <c r="H24" s="31">
        <v>106</v>
      </c>
      <c r="I24" s="41">
        <v>3</v>
      </c>
      <c r="J24" s="31">
        <v>1</v>
      </c>
      <c r="K24" s="30">
        <v>195</v>
      </c>
    </row>
    <row r="25" spans="1:11" ht="13.5">
      <c r="A25" s="9" t="s">
        <v>0</v>
      </c>
      <c r="B25" s="25">
        <f aca="true" t="shared" si="0" ref="B25:K25">SUM(B6:B24)</f>
        <v>68</v>
      </c>
      <c r="C25" s="25">
        <f t="shared" si="0"/>
        <v>1249</v>
      </c>
      <c r="D25" s="25">
        <f t="shared" si="0"/>
        <v>784</v>
      </c>
      <c r="E25" s="25">
        <f t="shared" si="0"/>
        <v>751</v>
      </c>
      <c r="F25" s="25">
        <f t="shared" si="0"/>
        <v>690</v>
      </c>
      <c r="G25" s="25">
        <f t="shared" si="0"/>
        <v>1595</v>
      </c>
      <c r="H25" s="25">
        <f t="shared" si="0"/>
        <v>1866</v>
      </c>
      <c r="I25" s="25">
        <f t="shared" si="0"/>
        <v>47</v>
      </c>
      <c r="J25" s="25">
        <f t="shared" si="0"/>
        <v>22</v>
      </c>
      <c r="K25" s="25">
        <f t="shared" si="0"/>
        <v>3392</v>
      </c>
    </row>
    <row r="26" spans="1:12" ht="13.5">
      <c r="A26" s="44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9.140625" defaultRowHeight="12.75"/>
  <cols>
    <col min="1" max="1" width="17.28125" style="24" bestFit="1" customWidth="1"/>
    <col min="2" max="12" width="9.7109375" style="16" customWidth="1"/>
    <col min="13" max="16384" width="9.140625" style="16" customWidth="1"/>
  </cols>
  <sheetData>
    <row r="1" spans="1:9" ht="13.5">
      <c r="A1" s="33"/>
      <c r="B1" s="137" t="s">
        <v>7</v>
      </c>
      <c r="C1" s="137"/>
      <c r="D1" s="137"/>
      <c r="E1" s="127" t="s">
        <v>8</v>
      </c>
      <c r="F1" s="127"/>
      <c r="G1" s="127"/>
      <c r="H1" s="127"/>
      <c r="I1" s="127"/>
    </row>
    <row r="2" spans="1:9" ht="13.5">
      <c r="A2" s="36"/>
      <c r="B2" s="138" t="s">
        <v>12</v>
      </c>
      <c r="C2" s="138"/>
      <c r="D2" s="138"/>
      <c r="E2" s="138" t="s">
        <v>13</v>
      </c>
      <c r="F2" s="138"/>
      <c r="G2" s="138"/>
      <c r="H2" s="138"/>
      <c r="I2" s="138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75" customHeight="1" thickBot="1">
      <c r="A4" s="38" t="s">
        <v>16</v>
      </c>
      <c r="B4" s="5" t="s">
        <v>72</v>
      </c>
      <c r="C4" s="5" t="s">
        <v>73</v>
      </c>
      <c r="D4" s="5" t="s">
        <v>48</v>
      </c>
      <c r="E4" s="5" t="s">
        <v>74</v>
      </c>
      <c r="F4" s="5" t="s">
        <v>75</v>
      </c>
      <c r="G4" s="5" t="s">
        <v>76</v>
      </c>
      <c r="H4" s="5" t="s">
        <v>77</v>
      </c>
      <c r="I4" s="5" t="s">
        <v>78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135</v>
      </c>
      <c r="B6" s="26">
        <v>2</v>
      </c>
      <c r="C6" s="39">
        <v>42</v>
      </c>
      <c r="D6" s="27">
        <v>98</v>
      </c>
      <c r="E6" s="26">
        <v>3</v>
      </c>
      <c r="F6" s="39">
        <v>24</v>
      </c>
      <c r="G6" s="40">
        <v>29</v>
      </c>
      <c r="H6" s="40">
        <v>42</v>
      </c>
      <c r="I6" s="27">
        <v>35</v>
      </c>
    </row>
    <row r="7" spans="1:9" ht="13.5">
      <c r="A7" s="1" t="s">
        <v>117</v>
      </c>
      <c r="B7" s="30">
        <v>0</v>
      </c>
      <c r="C7" s="41">
        <v>152</v>
      </c>
      <c r="D7" s="31">
        <v>201</v>
      </c>
      <c r="E7" s="30">
        <v>0</v>
      </c>
      <c r="F7" s="41">
        <v>110</v>
      </c>
      <c r="G7" s="42">
        <v>65</v>
      </c>
      <c r="H7" s="42">
        <v>84</v>
      </c>
      <c r="I7" s="31">
        <v>74</v>
      </c>
    </row>
    <row r="8" spans="1:9" ht="13.5">
      <c r="A8" s="1" t="s">
        <v>104</v>
      </c>
      <c r="B8" s="30">
        <v>3</v>
      </c>
      <c r="C8" s="41">
        <v>97</v>
      </c>
      <c r="D8" s="31">
        <v>303</v>
      </c>
      <c r="E8" s="30">
        <v>3</v>
      </c>
      <c r="F8" s="41">
        <v>76</v>
      </c>
      <c r="G8" s="42">
        <v>106</v>
      </c>
      <c r="H8" s="42">
        <v>118</v>
      </c>
      <c r="I8" s="31">
        <v>82</v>
      </c>
    </row>
    <row r="9" spans="1:9" ht="13.5">
      <c r="A9" s="1" t="s">
        <v>136</v>
      </c>
      <c r="B9" s="30">
        <v>2</v>
      </c>
      <c r="C9" s="41">
        <v>41</v>
      </c>
      <c r="D9" s="31">
        <v>135</v>
      </c>
      <c r="E9" s="30">
        <v>2</v>
      </c>
      <c r="F9" s="41">
        <v>18</v>
      </c>
      <c r="G9" s="42">
        <v>65</v>
      </c>
      <c r="H9" s="42">
        <v>39</v>
      </c>
      <c r="I9" s="31">
        <v>42</v>
      </c>
    </row>
    <row r="10" spans="1:9" ht="13.5">
      <c r="A10" s="1" t="s">
        <v>105</v>
      </c>
      <c r="B10" s="30">
        <v>6</v>
      </c>
      <c r="C10" s="41">
        <v>50</v>
      </c>
      <c r="D10" s="31">
        <v>196</v>
      </c>
      <c r="E10" s="30">
        <v>6</v>
      </c>
      <c r="F10" s="41">
        <v>31</v>
      </c>
      <c r="G10" s="42">
        <v>61</v>
      </c>
      <c r="H10" s="42">
        <v>71</v>
      </c>
      <c r="I10" s="31">
        <v>69</v>
      </c>
    </row>
    <row r="11" spans="1:9" ht="13.5">
      <c r="A11" s="1" t="s">
        <v>137</v>
      </c>
      <c r="B11" s="30">
        <v>3</v>
      </c>
      <c r="C11" s="41">
        <v>116</v>
      </c>
      <c r="D11" s="31">
        <v>220</v>
      </c>
      <c r="E11" s="30">
        <v>4</v>
      </c>
      <c r="F11" s="41">
        <v>59</v>
      </c>
      <c r="G11" s="42">
        <v>98</v>
      </c>
      <c r="H11" s="42">
        <v>78</v>
      </c>
      <c r="I11" s="31">
        <v>80</v>
      </c>
    </row>
    <row r="12" spans="1:9" ht="13.5">
      <c r="A12" s="1" t="s">
        <v>106</v>
      </c>
      <c r="B12" s="30">
        <v>6</v>
      </c>
      <c r="C12" s="41">
        <v>84</v>
      </c>
      <c r="D12" s="31">
        <v>212</v>
      </c>
      <c r="E12" s="30">
        <v>8</v>
      </c>
      <c r="F12" s="41">
        <v>63</v>
      </c>
      <c r="G12" s="42">
        <v>87</v>
      </c>
      <c r="H12" s="42">
        <v>65</v>
      </c>
      <c r="I12" s="31">
        <v>68</v>
      </c>
    </row>
    <row r="13" spans="1:9" ht="13.5">
      <c r="A13" s="1" t="s">
        <v>107</v>
      </c>
      <c r="B13" s="30">
        <v>1</v>
      </c>
      <c r="C13" s="41">
        <v>51</v>
      </c>
      <c r="D13" s="31">
        <v>93</v>
      </c>
      <c r="E13" s="30">
        <v>1</v>
      </c>
      <c r="F13" s="41">
        <v>39</v>
      </c>
      <c r="G13" s="42">
        <v>31</v>
      </c>
      <c r="H13" s="42">
        <v>33</v>
      </c>
      <c r="I13" s="31">
        <v>34</v>
      </c>
    </row>
    <row r="14" spans="1:9" ht="13.5">
      <c r="A14" s="1" t="s">
        <v>108</v>
      </c>
      <c r="B14" s="30">
        <v>4</v>
      </c>
      <c r="C14" s="41">
        <v>62</v>
      </c>
      <c r="D14" s="31">
        <v>137</v>
      </c>
      <c r="E14" s="30">
        <v>5</v>
      </c>
      <c r="F14" s="41">
        <v>35</v>
      </c>
      <c r="G14" s="42">
        <v>57</v>
      </c>
      <c r="H14" s="42">
        <v>40</v>
      </c>
      <c r="I14" s="31">
        <v>58</v>
      </c>
    </row>
    <row r="15" spans="1:9" ht="13.5">
      <c r="A15" s="1" t="s">
        <v>109</v>
      </c>
      <c r="B15" s="30">
        <v>4</v>
      </c>
      <c r="C15" s="41">
        <v>22</v>
      </c>
      <c r="D15" s="31">
        <v>36</v>
      </c>
      <c r="E15" s="30">
        <v>4</v>
      </c>
      <c r="F15" s="41">
        <v>19</v>
      </c>
      <c r="G15" s="42">
        <v>10</v>
      </c>
      <c r="H15" s="42">
        <v>9</v>
      </c>
      <c r="I15" s="31">
        <v>16</v>
      </c>
    </row>
    <row r="16" spans="1:9" ht="13.5">
      <c r="A16" s="1" t="s">
        <v>110</v>
      </c>
      <c r="B16" s="30">
        <v>4</v>
      </c>
      <c r="C16" s="41">
        <v>13</v>
      </c>
      <c r="D16" s="31">
        <v>39</v>
      </c>
      <c r="E16" s="30">
        <v>4</v>
      </c>
      <c r="F16" s="41">
        <v>7</v>
      </c>
      <c r="G16" s="42">
        <v>8</v>
      </c>
      <c r="H16" s="42">
        <v>20</v>
      </c>
      <c r="I16" s="31">
        <v>15</v>
      </c>
    </row>
    <row r="17" spans="1:9" ht="13.5">
      <c r="A17" s="1" t="s">
        <v>111</v>
      </c>
      <c r="B17" s="30">
        <v>3</v>
      </c>
      <c r="C17" s="41">
        <v>13</v>
      </c>
      <c r="D17" s="31">
        <v>21</v>
      </c>
      <c r="E17" s="30">
        <v>3</v>
      </c>
      <c r="F17" s="41">
        <v>11</v>
      </c>
      <c r="G17" s="42">
        <v>13</v>
      </c>
      <c r="H17" s="42">
        <v>4</v>
      </c>
      <c r="I17" s="31">
        <v>8</v>
      </c>
    </row>
    <row r="18" spans="1:9" ht="13.5">
      <c r="A18" s="1" t="s">
        <v>112</v>
      </c>
      <c r="B18" s="30">
        <v>2</v>
      </c>
      <c r="C18" s="41">
        <v>7</v>
      </c>
      <c r="D18" s="31">
        <v>18</v>
      </c>
      <c r="E18" s="30">
        <v>1</v>
      </c>
      <c r="F18" s="41">
        <v>3</v>
      </c>
      <c r="G18" s="42">
        <v>7</v>
      </c>
      <c r="H18" s="42">
        <v>8</v>
      </c>
      <c r="I18" s="31">
        <v>6</v>
      </c>
    </row>
    <row r="19" spans="1:9" ht="13.5">
      <c r="A19" s="1" t="s">
        <v>113</v>
      </c>
      <c r="B19" s="30">
        <v>4</v>
      </c>
      <c r="C19" s="41">
        <v>30</v>
      </c>
      <c r="D19" s="31">
        <v>137</v>
      </c>
      <c r="E19" s="30">
        <v>5</v>
      </c>
      <c r="F19" s="41">
        <v>31</v>
      </c>
      <c r="G19" s="42">
        <v>43</v>
      </c>
      <c r="H19" s="42">
        <v>35</v>
      </c>
      <c r="I19" s="31">
        <v>39</v>
      </c>
    </row>
    <row r="20" spans="1:9" ht="13.5">
      <c r="A20" s="1" t="s">
        <v>114</v>
      </c>
      <c r="B20" s="30">
        <v>1</v>
      </c>
      <c r="C20" s="41">
        <v>49</v>
      </c>
      <c r="D20" s="31">
        <v>192</v>
      </c>
      <c r="E20" s="30">
        <v>1</v>
      </c>
      <c r="F20" s="41">
        <v>38</v>
      </c>
      <c r="G20" s="42">
        <v>65</v>
      </c>
      <c r="H20" s="42">
        <v>53</v>
      </c>
      <c r="I20" s="31">
        <v>66</v>
      </c>
    </row>
    <row r="21" spans="1:9" ht="13.5">
      <c r="A21" s="1" t="s">
        <v>115</v>
      </c>
      <c r="B21" s="30">
        <v>8</v>
      </c>
      <c r="C21" s="41">
        <v>78</v>
      </c>
      <c r="D21" s="31">
        <v>265</v>
      </c>
      <c r="E21" s="30">
        <v>8</v>
      </c>
      <c r="F21" s="41">
        <v>66</v>
      </c>
      <c r="G21" s="42">
        <v>85</v>
      </c>
      <c r="H21" s="42">
        <v>72</v>
      </c>
      <c r="I21" s="31">
        <v>102</v>
      </c>
    </row>
    <row r="22" spans="1:9" ht="13.5">
      <c r="A22" s="1" t="s">
        <v>119</v>
      </c>
      <c r="B22" s="30">
        <v>4</v>
      </c>
      <c r="C22" s="41">
        <v>36</v>
      </c>
      <c r="D22" s="31">
        <v>58</v>
      </c>
      <c r="E22" s="30">
        <v>4</v>
      </c>
      <c r="F22" s="41">
        <v>22</v>
      </c>
      <c r="G22" s="42">
        <v>17</v>
      </c>
      <c r="H22" s="42">
        <v>22</v>
      </c>
      <c r="I22" s="31">
        <v>23</v>
      </c>
    </row>
    <row r="23" spans="1:9" ht="13.5">
      <c r="A23" s="1" t="s">
        <v>118</v>
      </c>
      <c r="B23" s="30">
        <v>3</v>
      </c>
      <c r="C23" s="41">
        <v>66</v>
      </c>
      <c r="D23" s="31">
        <v>152</v>
      </c>
      <c r="E23" s="30">
        <v>4</v>
      </c>
      <c r="F23" s="41">
        <v>34</v>
      </c>
      <c r="G23" s="42">
        <v>65</v>
      </c>
      <c r="H23" s="42">
        <v>47</v>
      </c>
      <c r="I23" s="31">
        <v>46</v>
      </c>
    </row>
    <row r="24" spans="1:9" ht="13.5">
      <c r="A24" s="1" t="s">
        <v>116</v>
      </c>
      <c r="B24" s="30">
        <v>4</v>
      </c>
      <c r="C24" s="41">
        <v>54</v>
      </c>
      <c r="D24" s="31">
        <v>165</v>
      </c>
      <c r="E24" s="30">
        <v>4</v>
      </c>
      <c r="F24" s="41">
        <v>23</v>
      </c>
      <c r="G24" s="42">
        <v>83</v>
      </c>
      <c r="H24" s="42">
        <v>64</v>
      </c>
      <c r="I24" s="31">
        <v>43</v>
      </c>
    </row>
    <row r="25" spans="1:9" ht="13.5">
      <c r="A25" s="9" t="s">
        <v>0</v>
      </c>
      <c r="B25" s="25">
        <f aca="true" t="shared" si="0" ref="B25:I25">SUM(B6:B24)</f>
        <v>64</v>
      </c>
      <c r="C25" s="25">
        <f t="shared" si="0"/>
        <v>1063</v>
      </c>
      <c r="D25" s="25">
        <f t="shared" si="0"/>
        <v>2678</v>
      </c>
      <c r="E25" s="25">
        <f t="shared" si="0"/>
        <v>70</v>
      </c>
      <c r="F25" s="25">
        <f t="shared" si="0"/>
        <v>709</v>
      </c>
      <c r="G25" s="25">
        <f t="shared" si="0"/>
        <v>995</v>
      </c>
      <c r="H25" s="25">
        <f t="shared" si="0"/>
        <v>904</v>
      </c>
      <c r="I25" s="25">
        <f t="shared" si="0"/>
        <v>906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9" sqref="I29"/>
    </sheetView>
  </sheetViews>
  <sheetFormatPr defaultColWidth="9.140625" defaultRowHeight="12.75"/>
  <cols>
    <col min="1" max="1" width="13.421875" style="24" bestFit="1" customWidth="1"/>
    <col min="2" max="3" width="9.140625" style="16" customWidth="1"/>
    <col min="4" max="4" width="12.57421875" style="16" bestFit="1" customWidth="1"/>
    <col min="5" max="5" width="14.28125" style="16" bestFit="1" customWidth="1"/>
    <col min="6" max="10" width="9.7109375" style="16" customWidth="1"/>
    <col min="11" max="16384" width="9.140625" style="16" customWidth="1"/>
  </cols>
  <sheetData>
    <row r="1" spans="1:10" ht="13.5">
      <c r="A1" s="84"/>
      <c r="B1" s="131" t="s">
        <v>27</v>
      </c>
      <c r="C1" s="132"/>
      <c r="D1" s="133"/>
      <c r="E1" s="32" t="s">
        <v>20</v>
      </c>
      <c r="F1" s="140"/>
      <c r="G1" s="144"/>
      <c r="H1" s="144"/>
      <c r="I1" s="144"/>
      <c r="J1" s="141"/>
    </row>
    <row r="2" spans="1:10" ht="13.5">
      <c r="A2" s="69"/>
      <c r="B2" s="121" t="s">
        <v>22</v>
      </c>
      <c r="C2" s="122"/>
      <c r="D2" s="123"/>
      <c r="E2" s="8" t="s">
        <v>29</v>
      </c>
      <c r="F2" s="124" t="s">
        <v>14</v>
      </c>
      <c r="G2" s="125"/>
      <c r="H2" s="125"/>
      <c r="I2" s="125"/>
      <c r="J2" s="126"/>
    </row>
    <row r="3" spans="1:10" s="35" customFormat="1" ht="13.5">
      <c r="A3" s="36"/>
      <c r="B3" s="140" t="s">
        <v>28</v>
      </c>
      <c r="C3" s="141"/>
      <c r="D3" s="76" t="s">
        <v>28</v>
      </c>
      <c r="E3" s="12" t="s">
        <v>28</v>
      </c>
      <c r="F3" s="124" t="s">
        <v>15</v>
      </c>
      <c r="G3" s="125"/>
      <c r="H3" s="125"/>
      <c r="I3" s="125"/>
      <c r="J3" s="126"/>
    </row>
    <row r="4" spans="1:10" ht="13.5" customHeight="1">
      <c r="A4" s="37"/>
      <c r="B4" s="142" t="s">
        <v>79</v>
      </c>
      <c r="C4" s="143"/>
      <c r="D4" s="77" t="s">
        <v>80</v>
      </c>
      <c r="E4" s="12" t="s">
        <v>82</v>
      </c>
      <c r="F4" s="13"/>
      <c r="G4" s="14"/>
      <c r="H4" s="14"/>
      <c r="I4" s="14"/>
      <c r="J4" s="15"/>
    </row>
    <row r="5" spans="1:10" s="104" customFormat="1" ht="87.75" customHeight="1" thickBot="1">
      <c r="A5" s="103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135</v>
      </c>
      <c r="B7" s="39">
        <v>77</v>
      </c>
      <c r="C7" s="27">
        <v>50</v>
      </c>
      <c r="D7" s="79">
        <v>112</v>
      </c>
      <c r="E7" s="26">
        <v>119</v>
      </c>
      <c r="F7" s="27">
        <v>334</v>
      </c>
      <c r="G7" s="27">
        <v>8</v>
      </c>
      <c r="H7" s="54">
        <f>IF(G7&lt;&gt;0,G7+F7,"")</f>
        <v>342</v>
      </c>
      <c r="I7" s="27">
        <v>159</v>
      </c>
      <c r="J7" s="28">
        <f>IF(I7&lt;&gt;0,I7/H7,"")</f>
        <v>0.4649122807017544</v>
      </c>
    </row>
    <row r="8" spans="1:10" s="21" customFormat="1" ht="13.5">
      <c r="A8" s="1" t="s">
        <v>117</v>
      </c>
      <c r="B8" s="41">
        <v>193</v>
      </c>
      <c r="C8" s="31">
        <v>119</v>
      </c>
      <c r="D8" s="80">
        <v>296</v>
      </c>
      <c r="E8" s="30">
        <v>292</v>
      </c>
      <c r="F8" s="31">
        <v>1057</v>
      </c>
      <c r="G8" s="31">
        <v>32</v>
      </c>
      <c r="H8" s="55">
        <f>IF(G8&lt;&gt;0,G8+F8,"")</f>
        <v>1089</v>
      </c>
      <c r="I8" s="31">
        <v>387</v>
      </c>
      <c r="J8" s="28">
        <f>IF(I8&lt;&gt;0,I8/H8,"")</f>
        <v>0.35537190082644626</v>
      </c>
    </row>
    <row r="9" spans="1:10" s="21" customFormat="1" ht="13.5">
      <c r="A9" s="1" t="s">
        <v>104</v>
      </c>
      <c r="B9" s="41">
        <v>288</v>
      </c>
      <c r="C9" s="31">
        <v>91</v>
      </c>
      <c r="D9" s="80">
        <v>361</v>
      </c>
      <c r="E9" s="30">
        <v>369</v>
      </c>
      <c r="F9" s="31">
        <v>1136</v>
      </c>
      <c r="G9" s="31">
        <v>40</v>
      </c>
      <c r="H9" s="55">
        <f>IF(G9&lt;&gt;0,G9+F9,"")</f>
        <v>1176</v>
      </c>
      <c r="I9" s="31">
        <v>457</v>
      </c>
      <c r="J9" s="28">
        <f>IF(I9&lt;&gt;0,I9/H9,"")</f>
        <v>0.38860544217687076</v>
      </c>
    </row>
    <row r="10" spans="1:10" s="21" customFormat="1" ht="13.5">
      <c r="A10" s="1" t="s">
        <v>136</v>
      </c>
      <c r="B10" s="41">
        <v>107</v>
      </c>
      <c r="C10" s="31">
        <v>50</v>
      </c>
      <c r="D10" s="80">
        <v>153</v>
      </c>
      <c r="E10" s="30">
        <v>154</v>
      </c>
      <c r="F10" s="31">
        <v>428</v>
      </c>
      <c r="G10" s="31">
        <v>13</v>
      </c>
      <c r="H10" s="55">
        <f>IF(G10&lt;&gt;0,G10+F10,"")</f>
        <v>441</v>
      </c>
      <c r="I10" s="31">
        <v>202</v>
      </c>
      <c r="J10" s="28">
        <f>IF(I10&lt;&gt;0,I10/H10,"")</f>
        <v>0.4580498866213152</v>
      </c>
    </row>
    <row r="11" spans="1:10" s="21" customFormat="1" ht="13.5">
      <c r="A11" s="1" t="s">
        <v>105</v>
      </c>
      <c r="B11" s="41">
        <v>163</v>
      </c>
      <c r="C11" s="31">
        <v>77</v>
      </c>
      <c r="D11" s="80">
        <v>226</v>
      </c>
      <c r="E11" s="30">
        <v>223</v>
      </c>
      <c r="F11" s="31">
        <v>1144</v>
      </c>
      <c r="G11" s="31">
        <v>14</v>
      </c>
      <c r="H11" s="55">
        <f>IF(G11&lt;&gt;0,G11+F11,"")</f>
        <v>1158</v>
      </c>
      <c r="I11" s="31">
        <v>291</v>
      </c>
      <c r="J11" s="28">
        <f>IF(I11&lt;&gt;0,I11/H11,"")</f>
        <v>0.25129533678756477</v>
      </c>
    </row>
    <row r="12" spans="1:10" s="21" customFormat="1" ht="13.5">
      <c r="A12" s="1" t="s">
        <v>137</v>
      </c>
      <c r="B12" s="41">
        <v>202</v>
      </c>
      <c r="C12" s="31">
        <v>112</v>
      </c>
      <c r="D12" s="80">
        <v>303</v>
      </c>
      <c r="E12" s="30">
        <v>301</v>
      </c>
      <c r="F12" s="31">
        <v>1018</v>
      </c>
      <c r="G12" s="31">
        <v>29</v>
      </c>
      <c r="H12" s="55">
        <f aca="true" t="shared" si="0" ref="H12:H25">IF(G12&lt;&gt;0,G12+F12,"")</f>
        <v>1047</v>
      </c>
      <c r="I12" s="31">
        <v>369</v>
      </c>
      <c r="J12" s="28">
        <f aca="true" t="shared" si="1" ref="J12:J25">IF(I12&lt;&gt;0,I12/H12,"")</f>
        <v>0.3524355300859599</v>
      </c>
    </row>
    <row r="13" spans="1:10" s="21" customFormat="1" ht="13.5">
      <c r="A13" s="1" t="s">
        <v>106</v>
      </c>
      <c r="B13" s="41">
        <v>204</v>
      </c>
      <c r="C13" s="31">
        <v>73</v>
      </c>
      <c r="D13" s="80">
        <v>271</v>
      </c>
      <c r="E13" s="30">
        <v>272</v>
      </c>
      <c r="F13" s="31">
        <v>1187</v>
      </c>
      <c r="G13" s="31">
        <v>23</v>
      </c>
      <c r="H13" s="55">
        <f t="shared" si="0"/>
        <v>1210</v>
      </c>
      <c r="I13" s="31">
        <v>342</v>
      </c>
      <c r="J13" s="28">
        <f t="shared" si="1"/>
        <v>0.28264462809917357</v>
      </c>
    </row>
    <row r="14" spans="1:10" s="21" customFormat="1" ht="13.5">
      <c r="A14" s="1" t="s">
        <v>107</v>
      </c>
      <c r="B14" s="41">
        <v>80</v>
      </c>
      <c r="C14" s="31">
        <v>44</v>
      </c>
      <c r="D14" s="80">
        <v>123</v>
      </c>
      <c r="E14" s="30">
        <v>123</v>
      </c>
      <c r="F14" s="31">
        <v>1166</v>
      </c>
      <c r="G14" s="31">
        <v>26</v>
      </c>
      <c r="H14" s="55">
        <f t="shared" si="0"/>
        <v>1192</v>
      </c>
      <c r="I14" s="31">
        <v>157</v>
      </c>
      <c r="J14" s="28">
        <f t="shared" si="1"/>
        <v>0.13171140939597314</v>
      </c>
    </row>
    <row r="15" spans="1:10" s="21" customFormat="1" ht="13.5">
      <c r="A15" s="1" t="s">
        <v>108</v>
      </c>
      <c r="B15" s="41">
        <v>133</v>
      </c>
      <c r="C15" s="31">
        <v>56</v>
      </c>
      <c r="D15" s="80">
        <v>190</v>
      </c>
      <c r="E15" s="30">
        <v>191</v>
      </c>
      <c r="F15" s="31">
        <v>952</v>
      </c>
      <c r="G15" s="31">
        <v>22</v>
      </c>
      <c r="H15" s="55">
        <f t="shared" si="0"/>
        <v>974</v>
      </c>
      <c r="I15" s="31">
        <v>236</v>
      </c>
      <c r="J15" s="28">
        <f t="shared" si="1"/>
        <v>0.24229979466119098</v>
      </c>
    </row>
    <row r="16" spans="1:10" s="21" customFormat="1" ht="13.5">
      <c r="A16" s="1" t="s">
        <v>109</v>
      </c>
      <c r="B16" s="41">
        <v>39</v>
      </c>
      <c r="C16" s="31">
        <v>20</v>
      </c>
      <c r="D16" s="80">
        <v>52</v>
      </c>
      <c r="E16" s="30">
        <v>52</v>
      </c>
      <c r="F16" s="31">
        <v>485</v>
      </c>
      <c r="G16" s="31">
        <v>15</v>
      </c>
      <c r="H16" s="55">
        <f t="shared" si="0"/>
        <v>500</v>
      </c>
      <c r="I16" s="31">
        <v>70</v>
      </c>
      <c r="J16" s="28">
        <f t="shared" si="1"/>
        <v>0.14</v>
      </c>
    </row>
    <row r="17" spans="1:10" s="21" customFormat="1" ht="13.5">
      <c r="A17" s="1" t="s">
        <v>110</v>
      </c>
      <c r="B17" s="41">
        <v>35</v>
      </c>
      <c r="C17" s="31">
        <v>15</v>
      </c>
      <c r="D17" s="80">
        <v>50</v>
      </c>
      <c r="E17" s="30">
        <v>47</v>
      </c>
      <c r="F17" s="31">
        <v>598</v>
      </c>
      <c r="G17" s="31">
        <v>11</v>
      </c>
      <c r="H17" s="55">
        <f t="shared" si="0"/>
        <v>609</v>
      </c>
      <c r="I17" s="31">
        <v>57</v>
      </c>
      <c r="J17" s="28">
        <f t="shared" si="1"/>
        <v>0.09359605911330049</v>
      </c>
    </row>
    <row r="18" spans="1:10" s="21" customFormat="1" ht="13.5">
      <c r="A18" s="1" t="s">
        <v>111</v>
      </c>
      <c r="B18" s="41">
        <v>23</v>
      </c>
      <c r="C18" s="31">
        <v>17</v>
      </c>
      <c r="D18" s="80">
        <v>34</v>
      </c>
      <c r="E18" s="30">
        <v>34</v>
      </c>
      <c r="F18" s="31">
        <v>662</v>
      </c>
      <c r="G18" s="31">
        <v>14</v>
      </c>
      <c r="H18" s="55">
        <f t="shared" si="0"/>
        <v>676</v>
      </c>
      <c r="I18" s="31">
        <v>46</v>
      </c>
      <c r="J18" s="28">
        <f t="shared" si="1"/>
        <v>0.06804733727810651</v>
      </c>
    </row>
    <row r="19" spans="1:10" s="21" customFormat="1" ht="13.5">
      <c r="A19" s="1" t="s">
        <v>112</v>
      </c>
      <c r="B19" s="41">
        <v>18</v>
      </c>
      <c r="C19" s="31">
        <v>7</v>
      </c>
      <c r="D19" s="80">
        <v>28</v>
      </c>
      <c r="E19" s="30">
        <v>29</v>
      </c>
      <c r="F19" s="31">
        <v>517</v>
      </c>
      <c r="G19" s="31">
        <v>6</v>
      </c>
      <c r="H19" s="55">
        <f t="shared" si="0"/>
        <v>523</v>
      </c>
      <c r="I19" s="31">
        <v>35</v>
      </c>
      <c r="J19" s="28">
        <f t="shared" si="1"/>
        <v>0.06692160611854685</v>
      </c>
    </row>
    <row r="20" spans="1:10" s="21" customFormat="1" ht="13.5">
      <c r="A20" s="1" t="s">
        <v>113</v>
      </c>
      <c r="B20" s="41">
        <v>107</v>
      </c>
      <c r="C20" s="31">
        <v>38</v>
      </c>
      <c r="D20" s="80">
        <v>143</v>
      </c>
      <c r="E20" s="30">
        <v>148</v>
      </c>
      <c r="F20" s="31">
        <v>801</v>
      </c>
      <c r="G20" s="31">
        <v>13</v>
      </c>
      <c r="H20" s="55">
        <f t="shared" si="0"/>
        <v>814</v>
      </c>
      <c r="I20" s="31">
        <v>200</v>
      </c>
      <c r="J20" s="28">
        <f t="shared" si="1"/>
        <v>0.2457002457002457</v>
      </c>
    </row>
    <row r="21" spans="1:10" s="21" customFormat="1" ht="13.5">
      <c r="A21" s="1" t="s">
        <v>114</v>
      </c>
      <c r="B21" s="41">
        <v>159</v>
      </c>
      <c r="C21" s="31">
        <v>64</v>
      </c>
      <c r="D21" s="80">
        <v>224</v>
      </c>
      <c r="E21" s="30">
        <v>220</v>
      </c>
      <c r="F21" s="31">
        <v>1008</v>
      </c>
      <c r="G21" s="31">
        <v>46</v>
      </c>
      <c r="H21" s="55">
        <f t="shared" si="0"/>
        <v>1054</v>
      </c>
      <c r="I21" s="31">
        <v>287</v>
      </c>
      <c r="J21" s="28">
        <f t="shared" si="1"/>
        <v>0.27229601518026564</v>
      </c>
    </row>
    <row r="22" spans="1:10" s="21" customFormat="1" ht="13.5">
      <c r="A22" s="1" t="s">
        <v>115</v>
      </c>
      <c r="B22" s="41">
        <v>225</v>
      </c>
      <c r="C22" s="31">
        <v>97</v>
      </c>
      <c r="D22" s="80">
        <v>323</v>
      </c>
      <c r="E22" s="30">
        <v>313</v>
      </c>
      <c r="F22" s="31">
        <v>1124</v>
      </c>
      <c r="G22" s="31">
        <v>34</v>
      </c>
      <c r="H22" s="55">
        <f t="shared" si="0"/>
        <v>1158</v>
      </c>
      <c r="I22" s="31">
        <v>406</v>
      </c>
      <c r="J22" s="28">
        <f t="shared" si="1"/>
        <v>0.35060449050086356</v>
      </c>
    </row>
    <row r="23" spans="1:10" s="21" customFormat="1" ht="13.5">
      <c r="A23" s="1" t="s">
        <v>119</v>
      </c>
      <c r="B23" s="41">
        <v>55</v>
      </c>
      <c r="C23" s="31">
        <v>41</v>
      </c>
      <c r="D23" s="80">
        <v>88</v>
      </c>
      <c r="E23" s="30">
        <v>87</v>
      </c>
      <c r="F23" s="31">
        <v>304</v>
      </c>
      <c r="G23" s="31">
        <v>11</v>
      </c>
      <c r="H23" s="55">
        <f t="shared" si="0"/>
        <v>315</v>
      </c>
      <c r="I23" s="31">
        <v>110</v>
      </c>
      <c r="J23" s="28">
        <f t="shared" si="1"/>
        <v>0.3492063492063492</v>
      </c>
    </row>
    <row r="24" spans="1:10" s="21" customFormat="1" ht="13.5">
      <c r="A24" s="1" t="s">
        <v>118</v>
      </c>
      <c r="B24" s="41">
        <v>132</v>
      </c>
      <c r="C24" s="31">
        <v>71</v>
      </c>
      <c r="D24" s="80">
        <v>196</v>
      </c>
      <c r="E24" s="30">
        <v>199</v>
      </c>
      <c r="F24" s="31">
        <v>791</v>
      </c>
      <c r="G24" s="31">
        <v>16</v>
      </c>
      <c r="H24" s="55">
        <f t="shared" si="0"/>
        <v>807</v>
      </c>
      <c r="I24" s="31">
        <v>256</v>
      </c>
      <c r="J24" s="28">
        <f t="shared" si="1"/>
        <v>0.31722428748451054</v>
      </c>
    </row>
    <row r="25" spans="1:10" s="21" customFormat="1" ht="13.5">
      <c r="A25" s="1" t="s">
        <v>116</v>
      </c>
      <c r="B25" s="41">
        <v>142</v>
      </c>
      <c r="C25" s="31">
        <v>65</v>
      </c>
      <c r="D25" s="80">
        <v>196</v>
      </c>
      <c r="E25" s="30">
        <v>198</v>
      </c>
      <c r="F25" s="31">
        <v>688</v>
      </c>
      <c r="G25" s="31">
        <v>14</v>
      </c>
      <c r="H25" s="55">
        <f t="shared" si="0"/>
        <v>702</v>
      </c>
      <c r="I25" s="31">
        <v>248</v>
      </c>
      <c r="J25" s="28">
        <f t="shared" si="1"/>
        <v>0.35327635327635326</v>
      </c>
    </row>
    <row r="26" spans="1:10" ht="13.5">
      <c r="A26" s="9" t="s">
        <v>0</v>
      </c>
      <c r="B26" s="25">
        <f aca="true" t="shared" si="2" ref="B26:I26">SUM(B7:B25)</f>
        <v>2382</v>
      </c>
      <c r="C26" s="25">
        <f t="shared" si="2"/>
        <v>1107</v>
      </c>
      <c r="D26" s="25">
        <f t="shared" si="2"/>
        <v>3369</v>
      </c>
      <c r="E26" s="25">
        <f t="shared" si="2"/>
        <v>3371</v>
      </c>
      <c r="F26" s="25">
        <f t="shared" si="2"/>
        <v>15400</v>
      </c>
      <c r="G26" s="25">
        <f t="shared" si="2"/>
        <v>387</v>
      </c>
      <c r="H26" s="25">
        <f t="shared" si="2"/>
        <v>15787</v>
      </c>
      <c r="I26" s="25">
        <f t="shared" si="2"/>
        <v>4315</v>
      </c>
      <c r="J26" s="116">
        <f>IF(I26&lt;&gt;0,I26/H26,"")</f>
        <v>0.27332615443086083</v>
      </c>
    </row>
    <row r="27" ht="13.5">
      <c r="A27" s="44"/>
    </row>
    <row r="28" spans="1:9" ht="13.5">
      <c r="A28" s="44"/>
      <c r="F28" s="139" t="s">
        <v>53</v>
      </c>
      <c r="G28" s="139"/>
      <c r="H28" s="139"/>
      <c r="I28" s="115">
        <v>433</v>
      </c>
    </row>
  </sheetData>
  <sheetProtection selectLockedCells="1"/>
  <mergeCells count="8">
    <mergeCell ref="F28:H28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" sqref="J13"/>
    </sheetView>
  </sheetViews>
  <sheetFormatPr defaultColWidth="9.140625" defaultRowHeight="12.75"/>
  <cols>
    <col min="1" max="1" width="13.421875" style="24" bestFit="1" customWidth="1"/>
    <col min="2" max="2" width="9.28125" style="24" customWidth="1"/>
    <col min="3" max="3" width="8.57421875" style="16" customWidth="1"/>
    <col min="4" max="4" width="8.421875" style="16" customWidth="1"/>
    <col min="5" max="5" width="8.8515625" style="16" customWidth="1"/>
    <col min="6" max="6" width="8.7109375" style="16" customWidth="1"/>
    <col min="7" max="7" width="8.8515625" style="16" customWidth="1"/>
    <col min="8" max="10" width="9.7109375" style="16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3"/>
      <c r="B1" s="140"/>
      <c r="C1" s="144"/>
      <c r="D1" s="144"/>
      <c r="E1" s="144"/>
      <c r="F1" s="141"/>
      <c r="G1" s="127" t="s">
        <v>32</v>
      </c>
      <c r="H1" s="127"/>
      <c r="I1" s="127"/>
      <c r="J1" s="127"/>
    </row>
    <row r="2" spans="1:10" s="35" customFormat="1" ht="13.5">
      <c r="A2" s="34"/>
      <c r="B2" s="121" t="s">
        <v>120</v>
      </c>
      <c r="C2" s="122"/>
      <c r="D2" s="122"/>
      <c r="E2" s="122"/>
      <c r="F2" s="123"/>
      <c r="G2" s="124" t="s">
        <v>33</v>
      </c>
      <c r="H2" s="125"/>
      <c r="I2" s="125"/>
      <c r="J2" s="126"/>
    </row>
    <row r="3" spans="1:10" s="35" customFormat="1" ht="13.5">
      <c r="A3" s="34"/>
      <c r="B3" s="145" t="s">
        <v>26</v>
      </c>
      <c r="C3" s="146"/>
      <c r="D3" s="145" t="s">
        <v>17</v>
      </c>
      <c r="E3" s="146"/>
      <c r="F3" s="86" t="s">
        <v>18</v>
      </c>
      <c r="G3" s="145" t="s">
        <v>83</v>
      </c>
      <c r="H3" s="147"/>
      <c r="I3" s="145" t="s">
        <v>49</v>
      </c>
      <c r="J3" s="146"/>
    </row>
    <row r="4" spans="1:10" ht="13.5">
      <c r="A4" s="46"/>
      <c r="B4" s="11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</row>
    <row r="5" spans="1:10" s="17" customFormat="1" ht="87.75" customHeight="1" thickBot="1">
      <c r="A5" s="47" t="s">
        <v>16</v>
      </c>
      <c r="B5" s="4" t="s">
        <v>121</v>
      </c>
      <c r="C5" s="4" t="s">
        <v>122</v>
      </c>
      <c r="D5" s="5" t="s">
        <v>160</v>
      </c>
      <c r="E5" s="5" t="s">
        <v>123</v>
      </c>
      <c r="F5" s="5" t="s">
        <v>124</v>
      </c>
      <c r="G5" s="4" t="s">
        <v>126</v>
      </c>
      <c r="H5" s="4" t="s">
        <v>127</v>
      </c>
      <c r="I5" s="4" t="s">
        <v>129</v>
      </c>
      <c r="J5" s="4" t="s">
        <v>130</v>
      </c>
    </row>
    <row r="6" spans="1:10" s="21" customFormat="1" ht="12.75" customHeight="1" thickBot="1">
      <c r="A6" s="18"/>
      <c r="B6" s="56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135</v>
      </c>
      <c r="B7" s="39">
        <v>104</v>
      </c>
      <c r="C7" s="61">
        <v>44</v>
      </c>
      <c r="D7" s="39">
        <v>71</v>
      </c>
      <c r="E7" s="27">
        <v>69</v>
      </c>
      <c r="F7" s="39">
        <v>125</v>
      </c>
      <c r="G7" s="39">
        <v>64</v>
      </c>
      <c r="H7" s="27">
        <v>82</v>
      </c>
      <c r="I7" s="39">
        <v>125</v>
      </c>
      <c r="J7" s="63">
        <v>22</v>
      </c>
    </row>
    <row r="8" spans="1:10" s="21" customFormat="1" ht="13.5">
      <c r="A8" s="1" t="s">
        <v>117</v>
      </c>
      <c r="B8" s="41">
        <v>227</v>
      </c>
      <c r="C8" s="62">
        <v>135</v>
      </c>
      <c r="D8" s="41">
        <v>139</v>
      </c>
      <c r="E8" s="31">
        <v>215</v>
      </c>
      <c r="F8" s="41">
        <v>312</v>
      </c>
      <c r="G8" s="41">
        <v>170</v>
      </c>
      <c r="H8" s="31">
        <v>192</v>
      </c>
      <c r="I8" s="41">
        <v>206</v>
      </c>
      <c r="J8" s="64">
        <v>151</v>
      </c>
    </row>
    <row r="9" spans="1:10" s="21" customFormat="1" ht="13.5">
      <c r="A9" s="1" t="s">
        <v>104</v>
      </c>
      <c r="B9" s="41">
        <v>363</v>
      </c>
      <c r="C9" s="62">
        <v>74</v>
      </c>
      <c r="D9" s="41">
        <v>164</v>
      </c>
      <c r="E9" s="31">
        <v>276</v>
      </c>
      <c r="F9" s="41">
        <v>396</v>
      </c>
      <c r="G9" s="41">
        <v>124</v>
      </c>
      <c r="H9" s="31">
        <v>303</v>
      </c>
      <c r="I9" s="41">
        <v>173</v>
      </c>
      <c r="J9" s="64">
        <v>250</v>
      </c>
    </row>
    <row r="10" spans="1:10" s="21" customFormat="1" ht="13.5">
      <c r="A10" s="1" t="s">
        <v>136</v>
      </c>
      <c r="B10" s="41">
        <v>157</v>
      </c>
      <c r="C10" s="62">
        <v>35</v>
      </c>
      <c r="D10" s="41">
        <v>94</v>
      </c>
      <c r="E10" s="31">
        <v>83</v>
      </c>
      <c r="F10" s="41">
        <v>173</v>
      </c>
      <c r="G10" s="41">
        <v>57</v>
      </c>
      <c r="H10" s="31">
        <v>123</v>
      </c>
      <c r="I10" s="41">
        <v>86</v>
      </c>
      <c r="J10" s="64">
        <v>93</v>
      </c>
    </row>
    <row r="11" spans="1:10" s="21" customFormat="1" ht="13.5">
      <c r="A11" s="1" t="s">
        <v>105</v>
      </c>
      <c r="B11" s="41">
        <v>225</v>
      </c>
      <c r="C11" s="62">
        <v>40</v>
      </c>
      <c r="D11" s="41">
        <v>143</v>
      </c>
      <c r="E11" s="31">
        <v>112</v>
      </c>
      <c r="F11" s="41">
        <v>242</v>
      </c>
      <c r="G11" s="41">
        <v>58</v>
      </c>
      <c r="H11" s="31">
        <v>203</v>
      </c>
      <c r="I11" s="41">
        <v>93</v>
      </c>
      <c r="J11" s="64">
        <v>157</v>
      </c>
    </row>
    <row r="12" spans="1:10" s="21" customFormat="1" ht="13.5">
      <c r="A12" s="1" t="s">
        <v>137</v>
      </c>
      <c r="B12" s="41">
        <v>261</v>
      </c>
      <c r="C12" s="62">
        <v>95</v>
      </c>
      <c r="D12" s="41">
        <v>153</v>
      </c>
      <c r="E12" s="31">
        <v>198</v>
      </c>
      <c r="F12" s="41">
        <v>305</v>
      </c>
      <c r="G12" s="41">
        <v>115</v>
      </c>
      <c r="H12" s="31">
        <v>239</v>
      </c>
      <c r="I12" s="41">
        <v>162</v>
      </c>
      <c r="J12" s="64">
        <v>165</v>
      </c>
    </row>
    <row r="13" spans="1:10" s="21" customFormat="1" ht="13.5">
      <c r="A13" s="1" t="s">
        <v>106</v>
      </c>
      <c r="B13" s="41">
        <v>251</v>
      </c>
      <c r="C13" s="62">
        <v>66</v>
      </c>
      <c r="D13" s="41">
        <v>164</v>
      </c>
      <c r="E13" s="31">
        <v>147</v>
      </c>
      <c r="F13" s="41">
        <v>282</v>
      </c>
      <c r="G13" s="41">
        <v>100</v>
      </c>
      <c r="H13" s="31">
        <v>218</v>
      </c>
      <c r="I13" s="41">
        <v>143</v>
      </c>
      <c r="J13" s="64">
        <v>166</v>
      </c>
    </row>
    <row r="14" spans="1:10" s="21" customFormat="1" ht="13.5">
      <c r="A14" s="1" t="s">
        <v>107</v>
      </c>
      <c r="B14" s="41">
        <v>108</v>
      </c>
      <c r="C14" s="62">
        <v>42</v>
      </c>
      <c r="D14" s="41">
        <v>51</v>
      </c>
      <c r="E14" s="31">
        <v>98</v>
      </c>
      <c r="F14" s="41">
        <v>138</v>
      </c>
      <c r="G14" s="41">
        <v>51</v>
      </c>
      <c r="H14" s="31">
        <v>98</v>
      </c>
      <c r="I14" s="41">
        <v>70</v>
      </c>
      <c r="J14" s="64">
        <v>79</v>
      </c>
    </row>
    <row r="15" spans="1:10" s="21" customFormat="1" ht="13.5">
      <c r="A15" s="1" t="s">
        <v>108</v>
      </c>
      <c r="B15" s="41">
        <v>167</v>
      </c>
      <c r="C15" s="62">
        <v>50</v>
      </c>
      <c r="D15" s="41">
        <v>81</v>
      </c>
      <c r="E15" s="31">
        <v>137</v>
      </c>
      <c r="F15" s="41">
        <v>192</v>
      </c>
      <c r="G15" s="41">
        <v>65</v>
      </c>
      <c r="H15" s="31">
        <v>146</v>
      </c>
      <c r="I15" s="41">
        <v>82</v>
      </c>
      <c r="J15" s="64">
        <v>128</v>
      </c>
    </row>
    <row r="16" spans="1:10" s="21" customFormat="1" ht="13.5">
      <c r="A16" s="1" t="s">
        <v>109</v>
      </c>
      <c r="B16" s="41">
        <v>38</v>
      </c>
      <c r="C16" s="62">
        <v>20</v>
      </c>
      <c r="D16" s="41">
        <v>14</v>
      </c>
      <c r="E16" s="31">
        <v>47</v>
      </c>
      <c r="F16" s="41">
        <v>52</v>
      </c>
      <c r="G16" s="41">
        <v>27</v>
      </c>
      <c r="H16" s="31">
        <v>34</v>
      </c>
      <c r="I16" s="41">
        <v>29</v>
      </c>
      <c r="J16" s="64">
        <v>26</v>
      </c>
    </row>
    <row r="17" spans="1:10" s="21" customFormat="1" ht="13.5">
      <c r="A17" s="1" t="s">
        <v>110</v>
      </c>
      <c r="B17" s="41">
        <v>42</v>
      </c>
      <c r="C17" s="62">
        <v>9</v>
      </c>
      <c r="D17" s="41">
        <v>27</v>
      </c>
      <c r="E17" s="31">
        <v>23</v>
      </c>
      <c r="F17" s="41">
        <v>48</v>
      </c>
      <c r="G17" s="41">
        <v>25</v>
      </c>
      <c r="H17" s="31">
        <v>26</v>
      </c>
      <c r="I17" s="41">
        <v>19</v>
      </c>
      <c r="J17" s="64">
        <v>31</v>
      </c>
    </row>
    <row r="18" spans="1:10" s="21" customFormat="1" ht="13.5">
      <c r="A18" s="1" t="s">
        <v>111</v>
      </c>
      <c r="B18" s="41">
        <v>23</v>
      </c>
      <c r="C18" s="62">
        <v>13</v>
      </c>
      <c r="D18" s="41">
        <v>21</v>
      </c>
      <c r="E18" s="31">
        <v>17</v>
      </c>
      <c r="F18" s="41">
        <v>31</v>
      </c>
      <c r="G18" s="41">
        <v>11</v>
      </c>
      <c r="H18" s="31">
        <v>24</v>
      </c>
      <c r="I18" s="41">
        <v>21</v>
      </c>
      <c r="J18" s="64">
        <v>14</v>
      </c>
    </row>
    <row r="19" spans="1:10" s="21" customFormat="1" ht="13.5">
      <c r="A19" s="1" t="s">
        <v>112</v>
      </c>
      <c r="B19" s="41">
        <v>20</v>
      </c>
      <c r="C19" s="62">
        <v>9</v>
      </c>
      <c r="D19" s="41">
        <v>15</v>
      </c>
      <c r="E19" s="31">
        <v>14</v>
      </c>
      <c r="F19" s="41">
        <v>26</v>
      </c>
      <c r="G19" s="41">
        <v>11</v>
      </c>
      <c r="H19" s="31">
        <v>18</v>
      </c>
      <c r="I19" s="41">
        <v>12</v>
      </c>
      <c r="J19" s="64">
        <v>17</v>
      </c>
    </row>
    <row r="20" spans="1:10" s="21" customFormat="1" ht="13.5">
      <c r="A20" s="1" t="s">
        <v>113</v>
      </c>
      <c r="B20" s="41">
        <v>158</v>
      </c>
      <c r="C20" s="62">
        <v>33</v>
      </c>
      <c r="D20" s="41">
        <v>121</v>
      </c>
      <c r="E20" s="31">
        <v>65</v>
      </c>
      <c r="F20" s="41">
        <v>162</v>
      </c>
      <c r="G20" s="41">
        <v>40</v>
      </c>
      <c r="H20" s="31">
        <v>136</v>
      </c>
      <c r="I20" s="41">
        <v>39</v>
      </c>
      <c r="J20" s="64">
        <v>118</v>
      </c>
    </row>
    <row r="21" spans="1:10" s="21" customFormat="1" ht="13.5">
      <c r="A21" s="1" t="s">
        <v>114</v>
      </c>
      <c r="B21" s="41">
        <v>231</v>
      </c>
      <c r="C21" s="62">
        <v>42</v>
      </c>
      <c r="D21" s="41">
        <v>135</v>
      </c>
      <c r="E21" s="31">
        <v>130</v>
      </c>
      <c r="F21" s="41">
        <v>241</v>
      </c>
      <c r="G21" s="41">
        <v>62</v>
      </c>
      <c r="H21" s="31">
        <v>192</v>
      </c>
      <c r="I21" s="41">
        <v>79</v>
      </c>
      <c r="J21" s="64">
        <v>177</v>
      </c>
    </row>
    <row r="22" spans="1:10" s="21" customFormat="1" ht="13.5">
      <c r="A22" s="1" t="s">
        <v>115</v>
      </c>
      <c r="B22" s="41">
        <v>321</v>
      </c>
      <c r="C22" s="62">
        <v>55</v>
      </c>
      <c r="D22" s="41">
        <v>206</v>
      </c>
      <c r="E22" s="31">
        <v>166</v>
      </c>
      <c r="F22" s="41">
        <v>329</v>
      </c>
      <c r="G22" s="41">
        <v>95</v>
      </c>
      <c r="H22" s="31">
        <v>267</v>
      </c>
      <c r="I22" s="41">
        <v>137</v>
      </c>
      <c r="J22" s="64">
        <v>220</v>
      </c>
    </row>
    <row r="23" spans="1:10" s="21" customFormat="1" ht="13.5">
      <c r="A23" s="1" t="s">
        <v>119</v>
      </c>
      <c r="B23" s="41">
        <v>65</v>
      </c>
      <c r="C23" s="62">
        <v>33</v>
      </c>
      <c r="D23" s="41">
        <v>51</v>
      </c>
      <c r="E23" s="31">
        <v>46</v>
      </c>
      <c r="F23" s="41">
        <v>82</v>
      </c>
      <c r="G23" s="41">
        <v>36</v>
      </c>
      <c r="H23" s="31">
        <v>63</v>
      </c>
      <c r="I23" s="41">
        <v>49</v>
      </c>
      <c r="J23" s="64">
        <v>42</v>
      </c>
    </row>
    <row r="24" spans="1:10" s="21" customFormat="1" ht="13.5">
      <c r="A24" s="1" t="s">
        <v>118</v>
      </c>
      <c r="B24" s="41">
        <v>173</v>
      </c>
      <c r="C24" s="62">
        <v>60</v>
      </c>
      <c r="D24" s="41">
        <v>91</v>
      </c>
      <c r="E24" s="31">
        <v>140</v>
      </c>
      <c r="F24" s="41">
        <v>208</v>
      </c>
      <c r="G24" s="41">
        <v>74</v>
      </c>
      <c r="H24" s="31">
        <v>161</v>
      </c>
      <c r="I24" s="41">
        <v>122</v>
      </c>
      <c r="J24" s="64">
        <v>105</v>
      </c>
    </row>
    <row r="25" spans="1:10" s="21" customFormat="1" ht="13.5">
      <c r="A25" s="1" t="s">
        <v>116</v>
      </c>
      <c r="B25" s="99">
        <v>188</v>
      </c>
      <c r="C25" s="88">
        <v>44</v>
      </c>
      <c r="D25" s="43">
        <v>131</v>
      </c>
      <c r="E25" s="29">
        <v>97</v>
      </c>
      <c r="F25" s="43">
        <v>204</v>
      </c>
      <c r="G25" s="43">
        <v>61</v>
      </c>
      <c r="H25" s="29">
        <v>167</v>
      </c>
      <c r="I25" s="43">
        <v>137</v>
      </c>
      <c r="J25" s="64">
        <v>91</v>
      </c>
    </row>
    <row r="26" spans="1:10" ht="13.5">
      <c r="A26" s="9" t="s">
        <v>0</v>
      </c>
      <c r="B26" s="71">
        <f aca="true" t="shared" si="0" ref="B26:J26">SUM(B7:B25)</f>
        <v>3122</v>
      </c>
      <c r="C26" s="71">
        <f t="shared" si="0"/>
        <v>899</v>
      </c>
      <c r="D26" s="25">
        <f t="shared" si="0"/>
        <v>1872</v>
      </c>
      <c r="E26" s="25">
        <f t="shared" si="0"/>
        <v>2080</v>
      </c>
      <c r="F26" s="25">
        <f t="shared" si="0"/>
        <v>3548</v>
      </c>
      <c r="G26" s="25">
        <f t="shared" si="0"/>
        <v>1246</v>
      </c>
      <c r="H26" s="25">
        <f t="shared" si="0"/>
        <v>2692</v>
      </c>
      <c r="I26" s="25">
        <f t="shared" si="0"/>
        <v>1784</v>
      </c>
      <c r="J26" s="25">
        <f t="shared" si="0"/>
        <v>2052</v>
      </c>
    </row>
  </sheetData>
  <sheetProtection selectLockedCells="1"/>
  <mergeCells count="8">
    <mergeCell ref="G1:J1"/>
    <mergeCell ref="D3:E3"/>
    <mergeCell ref="G2:J2"/>
    <mergeCell ref="G3:H3"/>
    <mergeCell ref="I3:J3"/>
    <mergeCell ref="B2:F2"/>
    <mergeCell ref="B3:C3"/>
    <mergeCell ref="B1:F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"/>
    </sheetView>
  </sheetViews>
  <sheetFormatPr defaultColWidth="9.140625" defaultRowHeight="12.75"/>
  <cols>
    <col min="1" max="1" width="13.421875" style="24" bestFit="1" customWidth="1"/>
    <col min="2" max="2" width="11.8515625" style="24" bestFit="1" customWidth="1"/>
    <col min="3" max="3" width="11.421875" style="16" customWidth="1"/>
    <col min="4" max="6" width="8.7109375" style="16" customWidth="1"/>
    <col min="7" max="7" width="9.140625" style="16" customWidth="1"/>
    <col min="8" max="8" width="11.57421875" style="16" customWidth="1"/>
    <col min="9" max="9" width="10.421875" style="16" customWidth="1"/>
    <col min="10" max="10" width="9.28125" style="16" customWidth="1"/>
    <col min="11" max="11" width="8.421875" style="16" customWidth="1"/>
    <col min="12" max="12" width="9.7109375" style="16" customWidth="1"/>
    <col min="13" max="13" width="10.7109375" style="16" customWidth="1"/>
    <col min="14" max="14" width="10.421875" style="16" customWidth="1"/>
    <col min="15" max="15" width="9.7109375" style="16" customWidth="1"/>
    <col min="16" max="16" width="13.28125" style="16" customWidth="1"/>
    <col min="17" max="17" width="10.00390625" style="16" bestFit="1" customWidth="1"/>
    <col min="18" max="16384" width="9.140625" style="16" customWidth="1"/>
  </cols>
  <sheetData>
    <row r="1" spans="1:7" ht="13.5">
      <c r="A1" s="33"/>
      <c r="B1" s="78" t="s">
        <v>35</v>
      </c>
      <c r="C1" s="70"/>
      <c r="D1" s="134"/>
      <c r="E1" s="135"/>
      <c r="F1" s="136"/>
      <c r="G1" s="59"/>
    </row>
    <row r="2" spans="1:7" ht="13.5">
      <c r="A2" s="34"/>
      <c r="B2" s="74" t="s">
        <v>34</v>
      </c>
      <c r="C2" s="65" t="s">
        <v>32</v>
      </c>
      <c r="D2" s="124" t="s">
        <v>32</v>
      </c>
      <c r="E2" s="125"/>
      <c r="F2" s="126"/>
      <c r="G2" s="65" t="s">
        <v>32</v>
      </c>
    </row>
    <row r="3" spans="1:7" ht="13.5">
      <c r="A3" s="34"/>
      <c r="B3" s="74" t="s">
        <v>21</v>
      </c>
      <c r="C3" s="8" t="s">
        <v>11</v>
      </c>
      <c r="D3" s="121" t="s">
        <v>36</v>
      </c>
      <c r="E3" s="122"/>
      <c r="F3" s="123"/>
      <c r="G3" s="8" t="s">
        <v>37</v>
      </c>
    </row>
    <row r="4" spans="1:7" ht="13.5">
      <c r="A4" s="46"/>
      <c r="B4" s="2" t="s">
        <v>4</v>
      </c>
      <c r="C4" s="3" t="s">
        <v>4</v>
      </c>
      <c r="D4" s="3" t="s">
        <v>4</v>
      </c>
      <c r="E4" s="3" t="s">
        <v>4</v>
      </c>
      <c r="F4" s="3" t="s">
        <v>4</v>
      </c>
      <c r="G4" s="3" t="s">
        <v>4</v>
      </c>
    </row>
    <row r="5" spans="1:7" ht="87.75" customHeight="1" thickBot="1">
      <c r="A5" s="47" t="s">
        <v>16</v>
      </c>
      <c r="B5" s="4" t="s">
        <v>131</v>
      </c>
      <c r="C5" s="5" t="s">
        <v>132</v>
      </c>
      <c r="D5" s="5" t="s">
        <v>133</v>
      </c>
      <c r="E5" s="5" t="s">
        <v>125</v>
      </c>
      <c r="F5" s="5" t="s">
        <v>128</v>
      </c>
      <c r="G5" s="4" t="s">
        <v>134</v>
      </c>
    </row>
    <row r="6" spans="1:7" ht="14.25" thickBot="1">
      <c r="A6" s="18"/>
      <c r="B6" s="56"/>
      <c r="C6" s="19"/>
      <c r="D6" s="19"/>
      <c r="E6" s="19"/>
      <c r="F6" s="19"/>
      <c r="G6" s="20"/>
    </row>
    <row r="7" spans="1:7" ht="13.5">
      <c r="A7" s="1" t="s">
        <v>135</v>
      </c>
      <c r="B7" s="39">
        <v>126</v>
      </c>
      <c r="C7" s="26">
        <v>129</v>
      </c>
      <c r="D7" s="39">
        <v>64</v>
      </c>
      <c r="E7" s="40">
        <v>35</v>
      </c>
      <c r="F7" s="27">
        <v>48</v>
      </c>
      <c r="G7" s="26">
        <v>123</v>
      </c>
    </row>
    <row r="8" spans="1:7" ht="13.5">
      <c r="A8" s="1" t="s">
        <v>117</v>
      </c>
      <c r="B8" s="41">
        <v>315</v>
      </c>
      <c r="C8" s="30">
        <v>316</v>
      </c>
      <c r="D8" s="41">
        <v>109</v>
      </c>
      <c r="E8" s="42">
        <v>163</v>
      </c>
      <c r="F8" s="31">
        <v>95</v>
      </c>
      <c r="G8" s="30">
        <v>311</v>
      </c>
    </row>
    <row r="9" spans="1:7" ht="13.5">
      <c r="A9" s="1" t="s">
        <v>104</v>
      </c>
      <c r="B9" s="41">
        <v>391</v>
      </c>
      <c r="C9" s="30">
        <v>395</v>
      </c>
      <c r="D9" s="41">
        <v>96</v>
      </c>
      <c r="E9" s="42">
        <v>93</v>
      </c>
      <c r="F9" s="31">
        <v>247</v>
      </c>
      <c r="G9" s="30">
        <v>390</v>
      </c>
    </row>
    <row r="10" spans="1:7" ht="13.5">
      <c r="A10" s="1" t="s">
        <v>136</v>
      </c>
      <c r="B10" s="41">
        <v>163</v>
      </c>
      <c r="C10" s="30">
        <v>168</v>
      </c>
      <c r="D10" s="41">
        <v>107</v>
      </c>
      <c r="E10" s="42">
        <v>33</v>
      </c>
      <c r="F10" s="31">
        <v>53</v>
      </c>
      <c r="G10" s="30">
        <v>168</v>
      </c>
    </row>
    <row r="11" spans="1:7" ht="13.5">
      <c r="A11" s="1" t="s">
        <v>105</v>
      </c>
      <c r="B11" s="41">
        <v>227</v>
      </c>
      <c r="C11" s="30">
        <v>233</v>
      </c>
      <c r="D11" s="41">
        <v>81</v>
      </c>
      <c r="E11" s="42">
        <v>91</v>
      </c>
      <c r="F11" s="31">
        <v>79</v>
      </c>
      <c r="G11" s="30">
        <v>228</v>
      </c>
    </row>
    <row r="12" spans="1:7" ht="13.5">
      <c r="A12" s="1" t="s">
        <v>137</v>
      </c>
      <c r="B12" s="41">
        <v>320</v>
      </c>
      <c r="C12" s="30">
        <v>318</v>
      </c>
      <c r="D12" s="41">
        <v>179</v>
      </c>
      <c r="E12" s="42">
        <v>93</v>
      </c>
      <c r="F12" s="31">
        <v>75</v>
      </c>
      <c r="G12" s="30">
        <v>319</v>
      </c>
    </row>
    <row r="13" spans="1:7" ht="13.5">
      <c r="A13" s="1" t="s">
        <v>106</v>
      </c>
      <c r="B13" s="41">
        <v>282</v>
      </c>
      <c r="C13" s="30">
        <v>289</v>
      </c>
      <c r="D13" s="41">
        <v>84</v>
      </c>
      <c r="E13" s="42">
        <v>132</v>
      </c>
      <c r="F13" s="31">
        <v>90</v>
      </c>
      <c r="G13" s="30">
        <v>286</v>
      </c>
    </row>
    <row r="14" spans="1:7" ht="13.5">
      <c r="A14" s="1" t="s">
        <v>107</v>
      </c>
      <c r="B14" s="41">
        <v>134</v>
      </c>
      <c r="C14" s="30">
        <v>134</v>
      </c>
      <c r="D14" s="41">
        <v>40</v>
      </c>
      <c r="E14" s="42">
        <v>69</v>
      </c>
      <c r="F14" s="31">
        <v>37</v>
      </c>
      <c r="G14" s="30">
        <v>139</v>
      </c>
    </row>
    <row r="15" spans="1:7" ht="13.5">
      <c r="A15" s="1" t="s">
        <v>108</v>
      </c>
      <c r="B15" s="41">
        <v>196</v>
      </c>
      <c r="C15" s="30">
        <v>197</v>
      </c>
      <c r="D15" s="41">
        <v>76</v>
      </c>
      <c r="E15" s="42">
        <v>87</v>
      </c>
      <c r="F15" s="31">
        <v>50</v>
      </c>
      <c r="G15" s="30">
        <v>200</v>
      </c>
    </row>
    <row r="16" spans="1:7" ht="13.5">
      <c r="A16" s="1" t="s">
        <v>109</v>
      </c>
      <c r="B16" s="41">
        <v>50</v>
      </c>
      <c r="C16" s="30">
        <v>52</v>
      </c>
      <c r="D16" s="41">
        <v>18</v>
      </c>
      <c r="E16" s="42">
        <v>21</v>
      </c>
      <c r="F16" s="31">
        <v>18</v>
      </c>
      <c r="G16" s="30">
        <v>51</v>
      </c>
    </row>
    <row r="17" spans="1:7" ht="13.5">
      <c r="A17" s="1" t="s">
        <v>110</v>
      </c>
      <c r="B17" s="41">
        <v>50</v>
      </c>
      <c r="C17" s="30">
        <v>51</v>
      </c>
      <c r="D17" s="41">
        <v>27</v>
      </c>
      <c r="E17" s="42">
        <v>16</v>
      </c>
      <c r="F17" s="31">
        <v>8</v>
      </c>
      <c r="G17" s="30">
        <v>48</v>
      </c>
    </row>
    <row r="18" spans="1:7" ht="13.5">
      <c r="A18" s="1" t="s">
        <v>111</v>
      </c>
      <c r="B18" s="41">
        <v>31</v>
      </c>
      <c r="C18" s="30">
        <v>31</v>
      </c>
      <c r="D18" s="41">
        <v>9</v>
      </c>
      <c r="E18" s="42">
        <v>13</v>
      </c>
      <c r="F18" s="31">
        <v>13</v>
      </c>
      <c r="G18" s="30">
        <v>31</v>
      </c>
    </row>
    <row r="19" spans="1:7" ht="13.5">
      <c r="A19" s="1" t="s">
        <v>112</v>
      </c>
      <c r="B19" s="41">
        <v>26</v>
      </c>
      <c r="C19" s="30">
        <v>29</v>
      </c>
      <c r="D19" s="41">
        <v>4</v>
      </c>
      <c r="E19" s="42">
        <v>13</v>
      </c>
      <c r="F19" s="31">
        <v>10</v>
      </c>
      <c r="G19" s="30">
        <v>29</v>
      </c>
    </row>
    <row r="20" spans="1:7" ht="13.5">
      <c r="A20" s="1" t="s">
        <v>113</v>
      </c>
      <c r="B20" s="41">
        <v>160</v>
      </c>
      <c r="C20" s="30">
        <v>167</v>
      </c>
      <c r="D20" s="41">
        <v>34</v>
      </c>
      <c r="E20" s="42">
        <v>89</v>
      </c>
      <c r="F20" s="31">
        <v>50</v>
      </c>
      <c r="G20" s="30">
        <v>165</v>
      </c>
    </row>
    <row r="21" spans="1:7" ht="13.5">
      <c r="A21" s="1" t="s">
        <v>114</v>
      </c>
      <c r="B21" s="41">
        <v>240</v>
      </c>
      <c r="C21" s="30">
        <v>246</v>
      </c>
      <c r="D21" s="41">
        <v>57</v>
      </c>
      <c r="E21" s="42">
        <v>130</v>
      </c>
      <c r="F21" s="31">
        <v>69</v>
      </c>
      <c r="G21" s="30">
        <v>242</v>
      </c>
    </row>
    <row r="22" spans="1:7" ht="13.5">
      <c r="A22" s="1" t="s">
        <v>115</v>
      </c>
      <c r="B22" s="41">
        <v>330</v>
      </c>
      <c r="C22" s="30">
        <v>343</v>
      </c>
      <c r="D22" s="41">
        <v>92</v>
      </c>
      <c r="E22" s="42">
        <v>160</v>
      </c>
      <c r="F22" s="31">
        <v>115</v>
      </c>
      <c r="G22" s="30">
        <v>341</v>
      </c>
    </row>
    <row r="23" spans="1:7" ht="13.5">
      <c r="A23" s="1" t="s">
        <v>119</v>
      </c>
      <c r="B23" s="41">
        <v>90</v>
      </c>
      <c r="C23" s="30">
        <v>92</v>
      </c>
      <c r="D23" s="41">
        <v>48</v>
      </c>
      <c r="E23" s="42">
        <v>34</v>
      </c>
      <c r="F23" s="31">
        <v>18</v>
      </c>
      <c r="G23" s="30">
        <v>86</v>
      </c>
    </row>
    <row r="24" spans="1:7" ht="13.5">
      <c r="A24" s="1" t="s">
        <v>118</v>
      </c>
      <c r="B24" s="41">
        <v>209</v>
      </c>
      <c r="C24" s="30">
        <v>212</v>
      </c>
      <c r="D24" s="41">
        <v>53</v>
      </c>
      <c r="E24" s="42">
        <v>130</v>
      </c>
      <c r="F24" s="31">
        <v>52</v>
      </c>
      <c r="G24" s="30">
        <v>207</v>
      </c>
    </row>
    <row r="25" spans="1:7" ht="13.5">
      <c r="A25" s="1" t="s">
        <v>116</v>
      </c>
      <c r="B25" s="41">
        <v>205</v>
      </c>
      <c r="C25" s="30">
        <v>218</v>
      </c>
      <c r="D25" s="105">
        <v>48</v>
      </c>
      <c r="E25" s="106">
        <v>147</v>
      </c>
      <c r="F25" s="107">
        <v>39</v>
      </c>
      <c r="G25" s="30">
        <v>202</v>
      </c>
    </row>
    <row r="26" spans="1:7" ht="13.5">
      <c r="A26" s="9" t="s">
        <v>0</v>
      </c>
      <c r="B26" s="25">
        <f aca="true" t="shared" si="0" ref="B26:G26">SUM(B7:B25)</f>
        <v>3545</v>
      </c>
      <c r="C26" s="25">
        <f t="shared" si="0"/>
        <v>3620</v>
      </c>
      <c r="D26" s="25">
        <f t="shared" si="0"/>
        <v>1226</v>
      </c>
      <c r="E26" s="25">
        <f t="shared" si="0"/>
        <v>1549</v>
      </c>
      <c r="F26" s="25">
        <f t="shared" si="0"/>
        <v>1166</v>
      </c>
      <c r="G26" s="25">
        <f t="shared" si="0"/>
        <v>3566</v>
      </c>
    </row>
  </sheetData>
  <sheetProtection selectLockedCells="1"/>
  <mergeCells count="3">
    <mergeCell ref="D1:F1"/>
    <mergeCell ref="D2:F2"/>
    <mergeCell ref="D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" sqref="K12"/>
    </sheetView>
  </sheetViews>
  <sheetFormatPr defaultColWidth="9.140625" defaultRowHeight="12.75"/>
  <cols>
    <col min="1" max="1" width="13.421875" style="24" bestFit="1" customWidth="1"/>
    <col min="2" max="2" width="10.8515625" style="16" bestFit="1" customWidth="1"/>
    <col min="3" max="3" width="8.00390625" style="16" customWidth="1"/>
    <col min="4" max="4" width="8.140625" style="16" customWidth="1"/>
    <col min="5" max="5" width="8.421875" style="16" customWidth="1"/>
    <col min="6" max="6" width="8.7109375" style="16" customWidth="1"/>
    <col min="7" max="8" width="8.28125" style="16" customWidth="1"/>
    <col min="9" max="9" width="8.421875" style="16" customWidth="1"/>
    <col min="10" max="10" width="10.57421875" style="16" customWidth="1"/>
    <col min="11" max="11" width="11.57421875" style="16" bestFit="1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3.5">
      <c r="A1" s="33"/>
      <c r="B1" s="149" t="s">
        <v>54</v>
      </c>
      <c r="C1" s="150"/>
      <c r="D1" s="150"/>
      <c r="E1" s="150"/>
      <c r="F1" s="150"/>
      <c r="G1" s="150"/>
      <c r="H1" s="150"/>
      <c r="I1" s="150"/>
      <c r="J1" s="151"/>
    </row>
    <row r="2" spans="1:10" ht="13.5">
      <c r="A2" s="34"/>
      <c r="B2" s="152" t="s">
        <v>89</v>
      </c>
      <c r="C2" s="153"/>
      <c r="D2" s="153"/>
      <c r="E2" s="153"/>
      <c r="F2" s="153"/>
      <c r="G2" s="153"/>
      <c r="H2" s="153"/>
      <c r="I2" s="153"/>
      <c r="J2" s="154"/>
    </row>
    <row r="3" spans="1:10" ht="13.5">
      <c r="A3" s="34"/>
      <c r="B3" s="10" t="s">
        <v>28</v>
      </c>
      <c r="C3" s="140" t="s">
        <v>28</v>
      </c>
      <c r="D3" s="144"/>
      <c r="E3" s="141"/>
      <c r="F3" s="140" t="s">
        <v>28</v>
      </c>
      <c r="G3" s="141"/>
      <c r="H3" s="140" t="s">
        <v>28</v>
      </c>
      <c r="I3" s="141"/>
      <c r="J3" s="10" t="s">
        <v>28</v>
      </c>
    </row>
    <row r="4" spans="1:10" ht="13.5">
      <c r="A4" s="46"/>
      <c r="B4" s="11" t="s">
        <v>90</v>
      </c>
      <c r="C4" s="142" t="s">
        <v>92</v>
      </c>
      <c r="D4" s="148"/>
      <c r="E4" s="143"/>
      <c r="F4" s="142" t="s">
        <v>96</v>
      </c>
      <c r="G4" s="143"/>
      <c r="H4" s="142" t="s">
        <v>99</v>
      </c>
      <c r="I4" s="143"/>
      <c r="J4" s="11" t="s">
        <v>102</v>
      </c>
    </row>
    <row r="5" spans="1:10" ht="87.75" customHeight="1" thickBot="1">
      <c r="A5" s="47" t="s">
        <v>16</v>
      </c>
      <c r="B5" s="6" t="s">
        <v>91</v>
      </c>
      <c r="C5" s="6" t="s">
        <v>93</v>
      </c>
      <c r="D5" s="6" t="s">
        <v>94</v>
      </c>
      <c r="E5" s="6" t="s">
        <v>95</v>
      </c>
      <c r="F5" s="6" t="s">
        <v>97</v>
      </c>
      <c r="G5" s="6" t="s">
        <v>98</v>
      </c>
      <c r="H5" s="6" t="s">
        <v>100</v>
      </c>
      <c r="I5" s="6" t="s">
        <v>101</v>
      </c>
      <c r="J5" s="6" t="s">
        <v>103</v>
      </c>
    </row>
    <row r="6" spans="1:10" ht="14.25" thickBot="1">
      <c r="A6" s="18"/>
      <c r="B6" s="52"/>
      <c r="C6" s="49"/>
      <c r="D6" s="49"/>
      <c r="E6" s="49"/>
      <c r="F6" s="49"/>
      <c r="G6" s="49"/>
      <c r="H6" s="52"/>
      <c r="I6" s="52"/>
      <c r="J6" s="53"/>
    </row>
    <row r="7" spans="1:10" ht="13.5">
      <c r="A7" s="1" t="s">
        <v>135</v>
      </c>
      <c r="B7" s="48">
        <v>120</v>
      </c>
      <c r="C7" s="39">
        <v>41</v>
      </c>
      <c r="D7" s="40">
        <v>55</v>
      </c>
      <c r="E7" s="27">
        <v>27</v>
      </c>
      <c r="F7" s="39">
        <v>47</v>
      </c>
      <c r="G7" s="27">
        <v>82</v>
      </c>
      <c r="H7" s="39">
        <v>50</v>
      </c>
      <c r="I7" s="27">
        <v>80</v>
      </c>
      <c r="J7" s="112">
        <v>125</v>
      </c>
    </row>
    <row r="8" spans="1:10" ht="13.5">
      <c r="A8" s="1" t="s">
        <v>117</v>
      </c>
      <c r="B8" s="87">
        <v>298</v>
      </c>
      <c r="C8" s="41">
        <v>109</v>
      </c>
      <c r="D8" s="42">
        <v>139</v>
      </c>
      <c r="E8" s="31">
        <v>58</v>
      </c>
      <c r="F8" s="41">
        <v>111</v>
      </c>
      <c r="G8" s="31">
        <v>202</v>
      </c>
      <c r="H8" s="41">
        <v>166</v>
      </c>
      <c r="I8" s="31">
        <v>164</v>
      </c>
      <c r="J8" s="113">
        <v>300</v>
      </c>
    </row>
    <row r="9" spans="1:10" ht="13.5">
      <c r="A9" s="1" t="s">
        <v>104</v>
      </c>
      <c r="B9" s="87">
        <v>385</v>
      </c>
      <c r="C9" s="41">
        <v>120</v>
      </c>
      <c r="D9" s="42">
        <v>154</v>
      </c>
      <c r="E9" s="31">
        <v>84</v>
      </c>
      <c r="F9" s="41">
        <v>85</v>
      </c>
      <c r="G9" s="31">
        <v>295</v>
      </c>
      <c r="H9" s="41">
        <v>119</v>
      </c>
      <c r="I9" s="31">
        <v>258</v>
      </c>
      <c r="J9" s="113">
        <v>369</v>
      </c>
    </row>
    <row r="10" spans="1:10" ht="13.5">
      <c r="A10" s="1" t="s">
        <v>136</v>
      </c>
      <c r="B10" s="87">
        <v>155</v>
      </c>
      <c r="C10" s="41">
        <v>48</v>
      </c>
      <c r="D10" s="42">
        <v>74</v>
      </c>
      <c r="E10" s="31">
        <v>31</v>
      </c>
      <c r="F10" s="41">
        <v>37</v>
      </c>
      <c r="G10" s="31">
        <v>125</v>
      </c>
      <c r="H10" s="41">
        <v>60</v>
      </c>
      <c r="I10" s="31">
        <v>105</v>
      </c>
      <c r="J10" s="113">
        <v>154</v>
      </c>
    </row>
    <row r="11" spans="1:10" ht="13.5">
      <c r="A11" s="1" t="s">
        <v>105</v>
      </c>
      <c r="B11" s="87">
        <v>240</v>
      </c>
      <c r="C11" s="41">
        <v>80</v>
      </c>
      <c r="D11" s="42">
        <v>113</v>
      </c>
      <c r="E11" s="31">
        <v>45</v>
      </c>
      <c r="F11" s="41">
        <v>67</v>
      </c>
      <c r="G11" s="31">
        <v>174</v>
      </c>
      <c r="H11" s="41">
        <v>80</v>
      </c>
      <c r="I11" s="31">
        <v>158</v>
      </c>
      <c r="J11" s="113">
        <v>227</v>
      </c>
    </row>
    <row r="12" spans="1:10" ht="13.5">
      <c r="A12" s="1" t="s">
        <v>137</v>
      </c>
      <c r="B12" s="87">
        <v>307</v>
      </c>
      <c r="C12" s="41">
        <v>92</v>
      </c>
      <c r="D12" s="42">
        <v>174</v>
      </c>
      <c r="E12" s="31">
        <v>46</v>
      </c>
      <c r="F12" s="41">
        <v>88</v>
      </c>
      <c r="G12" s="31">
        <v>230</v>
      </c>
      <c r="H12" s="41">
        <v>119</v>
      </c>
      <c r="I12" s="31">
        <v>200</v>
      </c>
      <c r="J12" s="113">
        <v>309</v>
      </c>
    </row>
    <row r="13" spans="1:10" ht="13.5">
      <c r="A13" s="1" t="s">
        <v>106</v>
      </c>
      <c r="B13" s="87">
        <v>286</v>
      </c>
      <c r="C13" s="41">
        <v>85</v>
      </c>
      <c r="D13" s="42">
        <v>112</v>
      </c>
      <c r="E13" s="31">
        <v>65</v>
      </c>
      <c r="F13" s="41">
        <v>79</v>
      </c>
      <c r="G13" s="31">
        <v>200</v>
      </c>
      <c r="H13" s="41">
        <v>84</v>
      </c>
      <c r="I13" s="31">
        <v>195</v>
      </c>
      <c r="J13" s="113">
        <v>274</v>
      </c>
    </row>
    <row r="14" spans="1:10" ht="13.5">
      <c r="A14" s="1" t="s">
        <v>107</v>
      </c>
      <c r="B14" s="87">
        <v>129</v>
      </c>
      <c r="C14" s="41">
        <v>34</v>
      </c>
      <c r="D14" s="42">
        <v>64</v>
      </c>
      <c r="E14" s="31">
        <v>27</v>
      </c>
      <c r="F14" s="41">
        <v>27</v>
      </c>
      <c r="G14" s="31">
        <v>99</v>
      </c>
      <c r="H14" s="41">
        <v>40</v>
      </c>
      <c r="I14" s="31">
        <v>87</v>
      </c>
      <c r="J14" s="113">
        <v>125</v>
      </c>
    </row>
    <row r="15" spans="1:10" ht="13.5">
      <c r="A15" s="1" t="s">
        <v>108</v>
      </c>
      <c r="B15" s="87">
        <v>195</v>
      </c>
      <c r="C15" s="41">
        <v>42</v>
      </c>
      <c r="D15" s="42">
        <v>115</v>
      </c>
      <c r="E15" s="31">
        <v>33</v>
      </c>
      <c r="F15" s="41">
        <v>55</v>
      </c>
      <c r="G15" s="31">
        <v>132</v>
      </c>
      <c r="H15" s="41">
        <v>66</v>
      </c>
      <c r="I15" s="31">
        <v>129</v>
      </c>
      <c r="J15" s="113">
        <v>189</v>
      </c>
    </row>
    <row r="16" spans="1:10" ht="13.5">
      <c r="A16" s="1" t="s">
        <v>109</v>
      </c>
      <c r="B16" s="87">
        <v>55</v>
      </c>
      <c r="C16" s="41">
        <v>22</v>
      </c>
      <c r="D16" s="42">
        <v>23</v>
      </c>
      <c r="E16" s="31">
        <v>9</v>
      </c>
      <c r="F16" s="41">
        <v>17</v>
      </c>
      <c r="G16" s="31">
        <v>43</v>
      </c>
      <c r="H16" s="41">
        <v>23</v>
      </c>
      <c r="I16" s="31">
        <v>38</v>
      </c>
      <c r="J16" s="113">
        <v>55</v>
      </c>
    </row>
    <row r="17" spans="1:10" ht="13.5">
      <c r="A17" s="1" t="s">
        <v>110</v>
      </c>
      <c r="B17" s="87">
        <v>53</v>
      </c>
      <c r="C17" s="41">
        <v>13</v>
      </c>
      <c r="D17" s="42">
        <v>23</v>
      </c>
      <c r="E17" s="31">
        <v>17</v>
      </c>
      <c r="F17" s="41">
        <v>20</v>
      </c>
      <c r="G17" s="31">
        <v>31</v>
      </c>
      <c r="H17" s="41">
        <v>19</v>
      </c>
      <c r="I17" s="31">
        <v>34</v>
      </c>
      <c r="J17" s="113">
        <v>48</v>
      </c>
    </row>
    <row r="18" spans="1:10" ht="13.5">
      <c r="A18" s="1" t="s">
        <v>111</v>
      </c>
      <c r="B18" s="87">
        <v>36</v>
      </c>
      <c r="C18" s="41">
        <v>14</v>
      </c>
      <c r="D18" s="42">
        <v>15</v>
      </c>
      <c r="E18" s="31">
        <v>8</v>
      </c>
      <c r="F18" s="41">
        <v>16</v>
      </c>
      <c r="G18" s="31">
        <v>22</v>
      </c>
      <c r="H18" s="41">
        <v>20</v>
      </c>
      <c r="I18" s="31">
        <v>18</v>
      </c>
      <c r="J18" s="113">
        <v>35</v>
      </c>
    </row>
    <row r="19" spans="1:10" ht="13.5">
      <c r="A19" s="1" t="s">
        <v>112</v>
      </c>
      <c r="B19" s="87">
        <v>30</v>
      </c>
      <c r="C19" s="41">
        <v>7</v>
      </c>
      <c r="D19" s="42">
        <v>12</v>
      </c>
      <c r="E19" s="31">
        <v>8</v>
      </c>
      <c r="F19" s="41">
        <v>8</v>
      </c>
      <c r="G19" s="31">
        <v>18</v>
      </c>
      <c r="H19" s="41">
        <v>10</v>
      </c>
      <c r="I19" s="31">
        <v>16</v>
      </c>
      <c r="J19" s="113">
        <v>29</v>
      </c>
    </row>
    <row r="20" spans="1:10" ht="13.5">
      <c r="A20" s="1" t="s">
        <v>113</v>
      </c>
      <c r="B20" s="87">
        <v>174</v>
      </c>
      <c r="C20" s="41">
        <v>46</v>
      </c>
      <c r="D20" s="42">
        <v>61</v>
      </c>
      <c r="E20" s="31">
        <v>27</v>
      </c>
      <c r="F20" s="41">
        <v>28</v>
      </c>
      <c r="G20" s="31">
        <v>118</v>
      </c>
      <c r="H20" s="41">
        <v>32</v>
      </c>
      <c r="I20" s="31">
        <v>119</v>
      </c>
      <c r="J20" s="113">
        <v>151</v>
      </c>
    </row>
    <row r="21" spans="1:10" ht="13.5">
      <c r="A21" s="1" t="s">
        <v>114</v>
      </c>
      <c r="B21" s="87">
        <v>258</v>
      </c>
      <c r="C21" s="41">
        <v>63</v>
      </c>
      <c r="D21" s="42">
        <v>88</v>
      </c>
      <c r="E21" s="31">
        <v>63</v>
      </c>
      <c r="F21" s="41">
        <v>45</v>
      </c>
      <c r="G21" s="31">
        <v>182</v>
      </c>
      <c r="H21" s="41">
        <v>55</v>
      </c>
      <c r="I21" s="31">
        <v>173</v>
      </c>
      <c r="J21" s="113">
        <v>219</v>
      </c>
    </row>
    <row r="22" spans="1:10" ht="13.5">
      <c r="A22" s="1" t="s">
        <v>115</v>
      </c>
      <c r="B22" s="87">
        <v>356</v>
      </c>
      <c r="C22" s="41">
        <v>85</v>
      </c>
      <c r="D22" s="42">
        <v>164</v>
      </c>
      <c r="E22" s="31">
        <v>61</v>
      </c>
      <c r="F22" s="41">
        <v>69</v>
      </c>
      <c r="G22" s="31">
        <v>254</v>
      </c>
      <c r="H22" s="41">
        <v>89</v>
      </c>
      <c r="I22" s="31">
        <v>236</v>
      </c>
      <c r="J22" s="113">
        <v>323</v>
      </c>
    </row>
    <row r="23" spans="1:10" ht="13.5">
      <c r="A23" s="1" t="s">
        <v>119</v>
      </c>
      <c r="B23" s="67">
        <v>94</v>
      </c>
      <c r="C23" s="43">
        <v>27</v>
      </c>
      <c r="D23" s="108">
        <v>46</v>
      </c>
      <c r="E23" s="29">
        <v>18</v>
      </c>
      <c r="F23" s="43">
        <v>20</v>
      </c>
      <c r="G23" s="29">
        <v>72</v>
      </c>
      <c r="H23" s="43">
        <v>39</v>
      </c>
      <c r="I23" s="29">
        <v>57</v>
      </c>
      <c r="J23" s="114">
        <v>90</v>
      </c>
    </row>
    <row r="24" spans="1:10" ht="13.5">
      <c r="A24" s="1" t="s">
        <v>118</v>
      </c>
      <c r="B24" s="67">
        <v>204</v>
      </c>
      <c r="C24" s="43">
        <v>56</v>
      </c>
      <c r="D24" s="108">
        <v>100</v>
      </c>
      <c r="E24" s="29">
        <v>42</v>
      </c>
      <c r="F24" s="43">
        <v>47</v>
      </c>
      <c r="G24" s="29">
        <v>159</v>
      </c>
      <c r="H24" s="43">
        <v>82</v>
      </c>
      <c r="I24" s="29">
        <v>123</v>
      </c>
      <c r="J24" s="114">
        <v>202</v>
      </c>
    </row>
    <row r="25" spans="1:10" ht="13.5">
      <c r="A25" s="1" t="s">
        <v>116</v>
      </c>
      <c r="B25" s="67">
        <v>198</v>
      </c>
      <c r="C25" s="99">
        <v>57</v>
      </c>
      <c r="D25" s="109">
        <v>106</v>
      </c>
      <c r="E25" s="110">
        <v>48</v>
      </c>
      <c r="F25" s="99">
        <v>53</v>
      </c>
      <c r="G25" s="110">
        <v>159</v>
      </c>
      <c r="H25" s="99">
        <v>85</v>
      </c>
      <c r="I25" s="110">
        <v>125</v>
      </c>
      <c r="J25" s="114">
        <v>200</v>
      </c>
    </row>
    <row r="26" spans="1:10" ht="13.5">
      <c r="A26" s="9" t="s">
        <v>0</v>
      </c>
      <c r="B26" s="25">
        <f aca="true" t="shared" si="0" ref="B26:J26">SUM(B7:B25)</f>
        <v>3573</v>
      </c>
      <c r="C26" s="25">
        <f t="shared" si="0"/>
        <v>1041</v>
      </c>
      <c r="D26" s="25">
        <f t="shared" si="0"/>
        <v>1638</v>
      </c>
      <c r="E26" s="25">
        <f t="shared" si="0"/>
        <v>717</v>
      </c>
      <c r="F26" s="25">
        <f t="shared" si="0"/>
        <v>919</v>
      </c>
      <c r="G26" s="25">
        <f t="shared" si="0"/>
        <v>2597</v>
      </c>
      <c r="H26" s="25">
        <f t="shared" si="0"/>
        <v>1238</v>
      </c>
      <c r="I26" s="25">
        <f t="shared" si="0"/>
        <v>2315</v>
      </c>
      <c r="J26" s="25">
        <f t="shared" si="0"/>
        <v>3424</v>
      </c>
    </row>
  </sheetData>
  <sheetProtection selectLockedCells="1"/>
  <mergeCells count="8">
    <mergeCell ref="H4:I4"/>
    <mergeCell ref="C4:E4"/>
    <mergeCell ref="B1:J1"/>
    <mergeCell ref="B2:J2"/>
    <mergeCell ref="C3:E3"/>
    <mergeCell ref="F3:G3"/>
    <mergeCell ref="F4:G4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14.140625" style="0" bestFit="1" customWidth="1"/>
    <col min="2" max="2" width="10.00390625" style="0" customWidth="1"/>
    <col min="3" max="3" width="17.00390625" style="0" customWidth="1"/>
    <col min="4" max="4" width="14.7109375" style="0" bestFit="1" customWidth="1"/>
  </cols>
  <sheetData>
    <row r="1" spans="1:4" ht="13.5">
      <c r="A1" s="145" t="s">
        <v>38</v>
      </c>
      <c r="B1" s="147"/>
      <c r="C1" s="147"/>
      <c r="D1" s="146"/>
    </row>
    <row r="2" spans="1:4" ht="14.25" thickBot="1">
      <c r="A2" s="85" t="s">
        <v>39</v>
      </c>
      <c r="B2" s="85" t="s">
        <v>40</v>
      </c>
      <c r="C2" s="91" t="s">
        <v>41</v>
      </c>
      <c r="D2" s="65" t="s">
        <v>42</v>
      </c>
    </row>
    <row r="3" spans="1:4" ht="14.25" thickBot="1">
      <c r="A3" s="18"/>
      <c r="B3" s="19"/>
      <c r="C3" s="19"/>
      <c r="D3" s="20"/>
    </row>
    <row r="4" spans="1:4" ht="13.5">
      <c r="A4" s="73" t="s">
        <v>135</v>
      </c>
      <c r="B4" s="51" t="s">
        <v>50</v>
      </c>
      <c r="C4" s="92" t="s">
        <v>161</v>
      </c>
      <c r="D4" s="94">
        <v>129</v>
      </c>
    </row>
    <row r="5" spans="1:4" ht="13.5">
      <c r="A5" s="50"/>
      <c r="B5" s="51"/>
      <c r="C5" s="89"/>
      <c r="D5" s="95"/>
    </row>
    <row r="6" spans="1:4" ht="13.5">
      <c r="A6" s="72" t="s">
        <v>117</v>
      </c>
      <c r="B6" s="23" t="s">
        <v>50</v>
      </c>
      <c r="C6" s="89" t="s">
        <v>139</v>
      </c>
      <c r="D6" s="95">
        <v>102</v>
      </c>
    </row>
    <row r="7" spans="1:4" ht="13.5">
      <c r="A7" s="72"/>
      <c r="B7" s="23" t="s">
        <v>50</v>
      </c>
      <c r="C7" s="89" t="s">
        <v>140</v>
      </c>
      <c r="D7" s="95">
        <v>227</v>
      </c>
    </row>
    <row r="8" spans="1:4" ht="13.5">
      <c r="A8" s="22"/>
      <c r="B8" s="23"/>
      <c r="C8" s="89"/>
      <c r="D8" s="95"/>
    </row>
    <row r="9" spans="1:4" ht="13.5">
      <c r="A9" s="82" t="s">
        <v>104</v>
      </c>
      <c r="B9" s="83" t="s">
        <v>50</v>
      </c>
      <c r="C9" s="89" t="s">
        <v>141</v>
      </c>
      <c r="D9" s="95">
        <v>381</v>
      </c>
    </row>
    <row r="10" spans="1:4" ht="13.5">
      <c r="A10" s="82"/>
      <c r="B10" s="83"/>
      <c r="C10" s="89"/>
      <c r="D10" s="95"/>
    </row>
    <row r="11" spans="1:4" ht="13.5">
      <c r="A11" s="82" t="s">
        <v>136</v>
      </c>
      <c r="B11" s="83" t="s">
        <v>50</v>
      </c>
      <c r="C11" s="89" t="s">
        <v>142</v>
      </c>
      <c r="D11" s="95">
        <v>163</v>
      </c>
    </row>
    <row r="12" spans="1:4" ht="13.5">
      <c r="A12" s="82"/>
      <c r="B12" s="83"/>
      <c r="C12" s="89"/>
      <c r="D12" s="95"/>
    </row>
    <row r="13" spans="1:4" ht="13.5">
      <c r="A13" s="82" t="s">
        <v>105</v>
      </c>
      <c r="B13" s="83" t="s">
        <v>50</v>
      </c>
      <c r="C13" s="89" t="s">
        <v>157</v>
      </c>
      <c r="D13" s="95">
        <v>221</v>
      </c>
    </row>
    <row r="14" spans="1:4" ht="13.5">
      <c r="A14" s="82"/>
      <c r="B14" s="83"/>
      <c r="C14" s="89"/>
      <c r="D14" s="95"/>
    </row>
    <row r="15" spans="1:4" ht="13.5">
      <c r="A15" s="82" t="s">
        <v>137</v>
      </c>
      <c r="B15" s="83" t="s">
        <v>50</v>
      </c>
      <c r="C15" s="89" t="s">
        <v>143</v>
      </c>
      <c r="D15" s="95">
        <v>305</v>
      </c>
    </row>
    <row r="16" spans="1:4" ht="13.5">
      <c r="A16" s="82"/>
      <c r="B16" s="83"/>
      <c r="C16" s="89"/>
      <c r="D16" s="95"/>
    </row>
    <row r="17" spans="1:4" ht="13.5">
      <c r="A17" s="82" t="s">
        <v>106</v>
      </c>
      <c r="B17" s="83" t="s">
        <v>50</v>
      </c>
      <c r="C17" s="89" t="s">
        <v>144</v>
      </c>
      <c r="D17" s="95">
        <v>279</v>
      </c>
    </row>
    <row r="18" spans="1:4" ht="13.5">
      <c r="A18" s="82"/>
      <c r="B18" s="83"/>
      <c r="C18" s="89"/>
      <c r="D18" s="95"/>
    </row>
    <row r="19" spans="1:4" ht="13.5">
      <c r="A19" s="82" t="s">
        <v>107</v>
      </c>
      <c r="B19" s="83" t="s">
        <v>50</v>
      </c>
      <c r="C19" s="89" t="s">
        <v>145</v>
      </c>
      <c r="D19" s="95">
        <v>58</v>
      </c>
    </row>
    <row r="20" spans="1:4" ht="13.5">
      <c r="A20" s="82"/>
      <c r="B20" s="83" t="s">
        <v>50</v>
      </c>
      <c r="C20" s="89" t="s">
        <v>146</v>
      </c>
      <c r="D20" s="95">
        <v>76</v>
      </c>
    </row>
    <row r="21" spans="1:4" ht="13.5">
      <c r="A21" s="82"/>
      <c r="B21" s="83"/>
      <c r="C21" s="93"/>
      <c r="D21" s="96"/>
    </row>
    <row r="22" spans="1:4" ht="13.5">
      <c r="A22" s="82" t="s">
        <v>108</v>
      </c>
      <c r="B22" s="83" t="s">
        <v>50</v>
      </c>
      <c r="C22" s="93" t="s">
        <v>147</v>
      </c>
      <c r="D22" s="96">
        <v>201</v>
      </c>
    </row>
    <row r="23" spans="1:4" ht="13.5">
      <c r="A23" s="82"/>
      <c r="B23" s="83"/>
      <c r="C23" s="93"/>
      <c r="D23" s="96"/>
    </row>
    <row r="24" spans="1:4" ht="13.5">
      <c r="A24" s="82" t="s">
        <v>109</v>
      </c>
      <c r="B24" s="83" t="s">
        <v>50</v>
      </c>
      <c r="C24" s="93" t="s">
        <v>126</v>
      </c>
      <c r="D24" s="96">
        <v>51</v>
      </c>
    </row>
    <row r="25" spans="1:4" ht="13.5">
      <c r="A25" s="82"/>
      <c r="B25" s="83"/>
      <c r="C25" s="93"/>
      <c r="D25" s="96"/>
    </row>
    <row r="26" spans="1:4" ht="13.5">
      <c r="A26" s="82" t="s">
        <v>110</v>
      </c>
      <c r="B26" s="83" t="s">
        <v>50</v>
      </c>
      <c r="C26" s="93" t="s">
        <v>148</v>
      </c>
      <c r="D26" s="96">
        <v>49</v>
      </c>
    </row>
    <row r="27" spans="1:4" ht="13.5">
      <c r="A27" s="82"/>
      <c r="B27" s="83"/>
      <c r="C27" s="93"/>
      <c r="D27" s="96"/>
    </row>
    <row r="28" spans="1:4" ht="13.5">
      <c r="A28" s="82" t="s">
        <v>111</v>
      </c>
      <c r="B28" s="83" t="s">
        <v>50</v>
      </c>
      <c r="C28" s="93" t="s">
        <v>158</v>
      </c>
      <c r="D28" s="96">
        <v>22</v>
      </c>
    </row>
    <row r="29" spans="1:4" ht="13.5">
      <c r="A29" s="82"/>
      <c r="B29" s="83" t="s">
        <v>50</v>
      </c>
      <c r="C29" s="93" t="s">
        <v>159</v>
      </c>
      <c r="D29" s="96">
        <v>12</v>
      </c>
    </row>
    <row r="30" spans="1:4" ht="13.5">
      <c r="A30" s="82"/>
      <c r="B30" s="83"/>
      <c r="C30" s="93"/>
      <c r="D30" s="96"/>
    </row>
    <row r="31" spans="1:4" ht="13.5">
      <c r="A31" s="22" t="s">
        <v>112</v>
      </c>
      <c r="B31" s="23" t="s">
        <v>50</v>
      </c>
      <c r="C31" s="102" t="s">
        <v>149</v>
      </c>
      <c r="D31" s="96">
        <v>29</v>
      </c>
    </row>
    <row r="32" spans="1:4" ht="13.5">
      <c r="A32" s="100"/>
      <c r="B32" s="101"/>
      <c r="C32" s="37"/>
      <c r="D32" s="96"/>
    </row>
    <row r="33" spans="1:4" ht="13.5">
      <c r="A33" s="82" t="s">
        <v>113</v>
      </c>
      <c r="B33" s="83" t="s">
        <v>50</v>
      </c>
      <c r="C33" s="93" t="s">
        <v>150</v>
      </c>
      <c r="D33" s="96">
        <v>162</v>
      </c>
    </row>
    <row r="34" spans="1:4" ht="13.5">
      <c r="A34" s="82"/>
      <c r="B34" s="83"/>
      <c r="C34" s="93"/>
      <c r="D34" s="96"/>
    </row>
    <row r="35" spans="1:4" ht="13.5">
      <c r="A35" s="82" t="s">
        <v>114</v>
      </c>
      <c r="B35" s="83" t="s">
        <v>50</v>
      </c>
      <c r="C35" s="93" t="s">
        <v>151</v>
      </c>
      <c r="D35" s="96">
        <v>234</v>
      </c>
    </row>
    <row r="36" spans="1:4" ht="13.5">
      <c r="A36" s="22"/>
      <c r="B36" s="23"/>
      <c r="C36" s="89"/>
      <c r="D36" s="95"/>
    </row>
    <row r="37" spans="1:4" ht="13.5">
      <c r="A37" s="82" t="s">
        <v>115</v>
      </c>
      <c r="B37" s="83" t="s">
        <v>50</v>
      </c>
      <c r="C37" s="93" t="s">
        <v>152</v>
      </c>
      <c r="D37" s="96">
        <v>194</v>
      </c>
    </row>
    <row r="38" spans="1:4" ht="13.5">
      <c r="A38" s="22"/>
      <c r="B38" s="23" t="s">
        <v>50</v>
      </c>
      <c r="C38" s="89" t="s">
        <v>153</v>
      </c>
      <c r="D38" s="95">
        <v>114</v>
      </c>
    </row>
    <row r="39" spans="1:4" ht="13.5">
      <c r="A39" s="100"/>
      <c r="B39" s="101"/>
      <c r="C39" s="37"/>
      <c r="D39" s="111"/>
    </row>
    <row r="40" spans="1:4" ht="13.5">
      <c r="A40" s="82" t="s">
        <v>119</v>
      </c>
      <c r="B40" s="83" t="s">
        <v>50</v>
      </c>
      <c r="C40" s="93" t="s">
        <v>154</v>
      </c>
      <c r="D40" s="96">
        <v>91</v>
      </c>
    </row>
    <row r="41" spans="1:4" ht="13.5">
      <c r="A41" s="82"/>
      <c r="B41" s="83"/>
      <c r="C41" s="93"/>
      <c r="D41" s="96"/>
    </row>
    <row r="42" spans="1:4" ht="13.5">
      <c r="A42" s="82" t="s">
        <v>118</v>
      </c>
      <c r="B42" s="83" t="s">
        <v>50</v>
      </c>
      <c r="C42" s="93" t="s">
        <v>155</v>
      </c>
      <c r="D42" s="96">
        <v>210</v>
      </c>
    </row>
    <row r="43" spans="1:4" ht="13.5">
      <c r="A43" s="82"/>
      <c r="B43" s="83"/>
      <c r="C43" s="93"/>
      <c r="D43" s="96"/>
    </row>
    <row r="44" spans="1:4" ht="13.5">
      <c r="A44" s="98" t="s">
        <v>116</v>
      </c>
      <c r="B44" s="66" t="s">
        <v>50</v>
      </c>
      <c r="C44" s="90" t="s">
        <v>156</v>
      </c>
      <c r="D44" s="97">
        <v>222</v>
      </c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&amp;C&amp;"Helv,Bold"MADISON COUNTY RESULTS
PRIMARY ELECTION    MAY 20, 2014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2014-05-21T18:16:41Z</cp:lastPrinted>
  <dcterms:created xsi:type="dcterms:W3CDTF">1998-04-10T16:02:13Z</dcterms:created>
  <dcterms:modified xsi:type="dcterms:W3CDTF">2014-05-30T20:30:38Z</dcterms:modified>
  <cp:category/>
  <cp:version/>
  <cp:contentType/>
  <cp:contentStatus/>
</cp:coreProperties>
</file>